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Temporal\OneDrive\Documentos CONGOPE\Reformas a Ley de Comunicación\"/>
    </mc:Choice>
  </mc:AlternateContent>
  <bookViews>
    <workbookView xWindow="0" yWindow="0" windowWidth="19200" windowHeight="6855"/>
  </bookViews>
  <sheets>
    <sheet name="Hoja1" sheetId="3" r:id="rId1"/>
    <sheet name="Table 1" sheetId="1" r:id="rId2"/>
    <sheet name="Table 2" sheetId="2" r:id="rId3"/>
  </sheets>
  <calcPr calcId="152511"/>
  <pivotCaches>
    <pivotCache cacheId="9" r:id="rId4"/>
  </pivotCaches>
</workbook>
</file>

<file path=xl/calcChain.xml><?xml version="1.0" encoding="utf-8"?>
<calcChain xmlns="http://schemas.openxmlformats.org/spreadsheetml/2006/main">
  <c r="O1176" i="1" l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G10" i="3"/>
  <c r="G12" i="3"/>
</calcChain>
</file>

<file path=xl/sharedStrings.xml><?xml version="1.0" encoding="utf-8"?>
<sst xmlns="http://schemas.openxmlformats.org/spreadsheetml/2006/main" count="2676" uniqueCount="1385">
  <si>
    <r>
      <rPr>
        <b/>
        <sz val="5.5"/>
        <rFont val="Arial"/>
        <family val="2"/>
      </rPr>
      <t>GOBIERNO PROVINCIAL DE MANABI</t>
    </r>
  </si>
  <si>
    <r>
      <rPr>
        <b/>
        <sz val="5.5"/>
        <rFont val="Arial"/>
        <family val="2"/>
      </rPr>
      <t>CEDULA PRESUPUESTARIA DE GASTOS</t>
    </r>
  </si>
  <si>
    <r>
      <rPr>
        <b/>
        <sz val="5.5"/>
        <rFont val="Arial"/>
        <family val="2"/>
      </rPr>
      <t>Desde Enero al 30 de noviembre del 2019</t>
    </r>
  </si>
  <si>
    <r>
      <rPr>
        <b/>
        <sz val="5.5"/>
        <rFont val="Arial"/>
        <family val="2"/>
      </rPr>
      <t>Código</t>
    </r>
  </si>
  <si>
    <r>
      <rPr>
        <b/>
        <sz val="5.5"/>
        <rFont val="Arial"/>
        <family val="2"/>
      </rPr>
      <t>Partida</t>
    </r>
  </si>
  <si>
    <r>
      <rPr>
        <b/>
        <sz val="5.5"/>
        <rFont val="Arial"/>
        <family val="2"/>
      </rPr>
      <t>Asignación Inicial</t>
    </r>
  </si>
  <si>
    <r>
      <rPr>
        <b/>
        <sz val="5.5"/>
        <rFont val="Arial"/>
        <family val="2"/>
      </rPr>
      <t>Reformas</t>
    </r>
  </si>
  <si>
    <r>
      <rPr>
        <b/>
        <sz val="5.5"/>
        <rFont val="Arial"/>
        <family val="2"/>
      </rPr>
      <t>Codificado</t>
    </r>
  </si>
  <si>
    <r>
      <rPr>
        <b/>
        <sz val="5.5"/>
        <rFont val="Arial"/>
        <family val="2"/>
      </rPr>
      <t>Comp Período</t>
    </r>
  </si>
  <si>
    <r>
      <rPr>
        <b/>
        <sz val="5.5"/>
        <rFont val="Arial"/>
        <family val="2"/>
      </rPr>
      <t>Comp Acumulado</t>
    </r>
  </si>
  <si>
    <r>
      <rPr>
        <b/>
        <sz val="5.5"/>
        <rFont val="Arial"/>
        <family val="2"/>
      </rPr>
      <t xml:space="preserve">Devengado
</t>
    </r>
    <r>
      <rPr>
        <b/>
        <sz val="5.5"/>
        <rFont val="Arial"/>
        <family val="2"/>
      </rPr>
      <t>Período</t>
    </r>
  </si>
  <si>
    <r>
      <rPr>
        <b/>
        <sz val="5.5"/>
        <rFont val="Arial"/>
        <family val="2"/>
      </rPr>
      <t xml:space="preserve">Devengado
</t>
    </r>
    <r>
      <rPr>
        <b/>
        <sz val="5.5"/>
        <rFont val="Arial"/>
        <family val="2"/>
      </rPr>
      <t>Acumulado</t>
    </r>
  </si>
  <si>
    <r>
      <rPr>
        <b/>
        <sz val="5.5"/>
        <rFont val="Arial"/>
        <family val="2"/>
      </rPr>
      <t>Pago Período</t>
    </r>
  </si>
  <si>
    <r>
      <rPr>
        <b/>
        <sz val="5.5"/>
        <rFont val="Arial"/>
        <family val="2"/>
      </rPr>
      <t>Pago Acumulado</t>
    </r>
  </si>
  <si>
    <r>
      <rPr>
        <b/>
        <sz val="5.5"/>
        <rFont val="Arial"/>
        <family val="2"/>
      </rPr>
      <t xml:space="preserve">Saldo
</t>
    </r>
    <r>
      <rPr>
        <b/>
        <sz val="5.5"/>
        <rFont val="Arial"/>
        <family val="2"/>
      </rPr>
      <t>Compromiso</t>
    </r>
  </si>
  <si>
    <r>
      <rPr>
        <b/>
        <sz val="5.5"/>
        <rFont val="Arial"/>
        <family val="2"/>
      </rPr>
      <t xml:space="preserve">Saldo por
</t>
    </r>
    <r>
      <rPr>
        <b/>
        <sz val="5.5"/>
        <rFont val="Arial"/>
        <family val="2"/>
      </rPr>
      <t>Devengar</t>
    </r>
  </si>
  <si>
    <r>
      <rPr>
        <b/>
        <sz val="5.5"/>
        <rFont val="Arial"/>
        <family val="2"/>
      </rPr>
      <t>Dv/CP</t>
    </r>
  </si>
  <si>
    <r>
      <rPr>
        <b/>
        <sz val="5.5"/>
        <rFont val="Arial"/>
        <family val="2"/>
      </rPr>
      <t>1  ACTIVIDAD CENTRAL</t>
    </r>
  </si>
  <si>
    <r>
      <rPr>
        <sz val="5.5"/>
        <rFont val="Arial"/>
        <family val="2"/>
      </rPr>
      <t>0  SIN SUBPROGRAMA</t>
    </r>
  </si>
  <si>
    <r>
      <rPr>
        <sz val="5.5"/>
        <rFont val="Arial"/>
        <family val="2"/>
      </rPr>
      <t>0  SIN PROYECTO</t>
    </r>
  </si>
  <si>
    <r>
      <rPr>
        <b/>
        <sz val="5.5"/>
        <rFont val="Arial"/>
        <family val="2"/>
      </rPr>
      <t>001  ADMINISTRACION GENERAL</t>
    </r>
  </si>
  <si>
    <r>
      <rPr>
        <b/>
        <sz val="5.5"/>
        <rFont val="Arial"/>
        <family val="2"/>
      </rPr>
      <t>5101</t>
    </r>
  </si>
  <si>
    <r>
      <rPr>
        <b/>
        <sz val="5.5"/>
        <rFont val="Arial"/>
        <family val="2"/>
      </rPr>
      <t>REMUNERACIONES BASICAS</t>
    </r>
  </si>
  <si>
    <r>
      <rPr>
        <sz val="5.5"/>
        <rFont val="Arial"/>
        <family val="2"/>
      </rPr>
      <t>01.00.0.001.510105.000.13.01.000.99999999.002</t>
    </r>
  </si>
  <si>
    <r>
      <rPr>
        <sz val="5.5"/>
        <rFont val="Arial"/>
        <family val="2"/>
      </rPr>
      <t>REMUNERACIONES UNIFICADAS</t>
    </r>
  </si>
  <si>
    <r>
      <rPr>
        <sz val="5.5"/>
        <rFont val="Arial"/>
        <family val="2"/>
      </rPr>
      <t>01.00.0.001.510106.000.13.01.000.99999999.001</t>
    </r>
  </si>
  <si>
    <r>
      <rPr>
        <sz val="5.5"/>
        <rFont val="Arial"/>
        <family val="2"/>
      </rPr>
      <t>SALARIOS UNIFICADOS</t>
    </r>
  </si>
  <si>
    <r>
      <rPr>
        <sz val="5.5"/>
        <rFont val="Arial"/>
        <family val="2"/>
      </rPr>
      <t>01.00.0.001.510109.000.13.01.000.99999999.001</t>
    </r>
  </si>
  <si>
    <r>
      <rPr>
        <sz val="5.5"/>
        <rFont val="Arial"/>
        <family val="2"/>
      </rPr>
      <t>REMUNERACION MENSUAL UNIFICADA PARA PASANTES</t>
    </r>
  </si>
  <si>
    <r>
      <rPr>
        <b/>
        <sz val="5.5"/>
        <rFont val="Arial"/>
        <family val="2"/>
      </rPr>
      <t>5102</t>
    </r>
  </si>
  <si>
    <r>
      <rPr>
        <b/>
        <sz val="5.5"/>
        <rFont val="Arial"/>
        <family val="2"/>
      </rPr>
      <t>REMUNERACIONES COMPLEMENTARIAS</t>
    </r>
  </si>
  <si>
    <r>
      <rPr>
        <sz val="5.5"/>
        <rFont val="Arial"/>
        <family val="2"/>
      </rPr>
      <t>01.00.0.001.510203.000.13.01.000.99999999.001</t>
    </r>
  </si>
  <si>
    <r>
      <rPr>
        <sz val="5.5"/>
        <rFont val="Arial"/>
        <family val="2"/>
      </rPr>
      <t>DECIMOTERCER SUELDO</t>
    </r>
  </si>
  <si>
    <r>
      <rPr>
        <sz val="5.5"/>
        <rFont val="Arial"/>
        <family val="2"/>
      </rPr>
      <t>01.00.0.001.510204.000.13.01.000.99999999.001</t>
    </r>
  </si>
  <si>
    <r>
      <rPr>
        <sz val="5.5"/>
        <rFont val="Arial"/>
        <family val="2"/>
      </rPr>
      <t>DECIMOCUARTO SUELDO</t>
    </r>
  </si>
  <si>
    <r>
      <rPr>
        <b/>
        <sz val="5.5"/>
        <rFont val="Arial"/>
        <family val="2"/>
      </rPr>
      <t>5103</t>
    </r>
  </si>
  <si>
    <r>
      <rPr>
        <b/>
        <sz val="5.5"/>
        <rFont val="Arial"/>
        <family val="2"/>
      </rPr>
      <t>REMUNERACIONES COMPENSATORIAS</t>
    </r>
  </si>
  <si>
    <r>
      <rPr>
        <sz val="5.5"/>
        <rFont val="Arial"/>
        <family val="2"/>
      </rPr>
      <t>01.00.0.001.510304.000.13.01.000.99999999.001</t>
    </r>
  </si>
  <si>
    <r>
      <rPr>
        <sz val="5.5"/>
        <rFont val="Arial"/>
        <family val="2"/>
      </rPr>
      <t>COMPENSACION POR TRANSPORTE</t>
    </r>
  </si>
  <si>
    <r>
      <rPr>
        <sz val="5.5"/>
        <rFont val="Arial"/>
        <family val="2"/>
      </rPr>
      <t>01.00.0.001.510306.000.13.01.000.99999999.001</t>
    </r>
  </si>
  <si>
    <r>
      <rPr>
        <sz val="5.5"/>
        <rFont val="Arial"/>
        <family val="2"/>
      </rPr>
      <t>ALIMENTACION</t>
    </r>
  </si>
  <si>
    <r>
      <rPr>
        <sz val="5.5"/>
        <rFont val="Arial"/>
        <family val="2"/>
      </rPr>
      <t>01.00.0.001.510311.000.13.01.000.99999999.001</t>
    </r>
  </si>
  <si>
    <r>
      <rPr>
        <sz val="5.5"/>
        <rFont val="Arial"/>
        <family val="2"/>
      </rPr>
      <t>COMPENSACION POR RESIDENCIA</t>
    </r>
  </si>
  <si>
    <r>
      <rPr>
        <b/>
        <sz val="5.5"/>
        <rFont val="Arial"/>
        <family val="2"/>
      </rPr>
      <t>5104</t>
    </r>
  </si>
  <si>
    <r>
      <rPr>
        <b/>
        <sz val="5.5"/>
        <rFont val="Arial"/>
        <family val="2"/>
      </rPr>
      <t>SUBSIDIOS</t>
    </r>
  </si>
  <si>
    <r>
      <rPr>
        <sz val="5.5"/>
        <rFont val="Arial"/>
        <family val="2"/>
      </rPr>
      <t>01.00.0.001.510401.000.13.01.000.99999999.001</t>
    </r>
  </si>
  <si>
    <r>
      <rPr>
        <sz val="5.5"/>
        <rFont val="Arial"/>
        <family val="2"/>
      </rPr>
      <t>POR CARGAS FAMILIARES</t>
    </r>
  </si>
  <si>
    <r>
      <rPr>
        <sz val="5.5"/>
        <rFont val="Arial"/>
        <family val="2"/>
      </rPr>
      <t>01.00.0.001.510408.000.13.01.000.99999999.001</t>
    </r>
  </si>
  <si>
    <r>
      <rPr>
        <sz val="5.5"/>
        <rFont val="Arial"/>
        <family val="2"/>
      </rPr>
      <t>SUBSIDIO DE ANTIGUEDAD</t>
    </r>
  </si>
  <si>
    <r>
      <rPr>
        <sz val="5.5"/>
        <rFont val="Arial"/>
        <family val="2"/>
      </rPr>
      <t>01.00.0.001.510409.000.13.01.000.99999999.001</t>
    </r>
  </si>
  <si>
    <r>
      <rPr>
        <sz val="5.5"/>
        <rFont val="Arial"/>
        <family val="2"/>
      </rPr>
      <t>BENEFICIOS SOCIALES (JUBILACION PATRONAL)</t>
    </r>
  </si>
  <si>
    <r>
      <rPr>
        <b/>
        <sz val="5.5"/>
        <rFont val="Arial"/>
        <family val="2"/>
      </rPr>
      <t>5105</t>
    </r>
  </si>
  <si>
    <r>
      <rPr>
        <b/>
        <sz val="5.5"/>
        <rFont val="Arial"/>
        <family val="2"/>
      </rPr>
      <t>REMUNERACIONES TEMPORALES</t>
    </r>
  </si>
  <si>
    <r>
      <rPr>
        <sz val="5.5"/>
        <rFont val="Arial"/>
        <family val="2"/>
      </rPr>
      <t>01.00.0.001.510506.000.13.01.000.99999999.001</t>
    </r>
  </si>
  <si>
    <r>
      <rPr>
        <sz val="5.5"/>
        <rFont val="Arial"/>
        <family val="2"/>
      </rPr>
      <t>LICENCIA REMUNERADA</t>
    </r>
  </si>
  <si>
    <r>
      <rPr>
        <sz val="5.5"/>
        <rFont val="Arial"/>
        <family val="2"/>
      </rPr>
      <t>01.00.0.001.510507.000.13.01.000.99999999.001</t>
    </r>
  </si>
  <si>
    <r>
      <rPr>
        <sz val="5.5"/>
        <rFont val="Arial"/>
        <family val="2"/>
      </rPr>
      <t>HONORARIOS</t>
    </r>
  </si>
  <si>
    <r>
      <rPr>
        <sz val="5.5"/>
        <rFont val="Arial"/>
        <family val="2"/>
      </rPr>
      <t>01.00.0.001.510509.000.13.01.000.99999999.001</t>
    </r>
  </si>
  <si>
    <r>
      <rPr>
        <sz val="5.5"/>
        <rFont val="Arial"/>
        <family val="2"/>
      </rPr>
      <t>HORAS EXTRAORDINARIAS Y SUPLEMENTARIAS</t>
    </r>
  </si>
  <si>
    <r>
      <rPr>
        <sz val="5.5"/>
        <rFont val="Arial"/>
        <family val="2"/>
      </rPr>
      <t>01.00.0.001.510510.000.13.01.000.99999999.001</t>
    </r>
  </si>
  <si>
    <r>
      <rPr>
        <sz val="5.5"/>
        <rFont val="Arial"/>
        <family val="2"/>
      </rPr>
      <t>SERVICIOS PERSONALES POR CONTRATO</t>
    </r>
  </si>
  <si>
    <r>
      <rPr>
        <sz val="5.5"/>
        <rFont val="Arial"/>
        <family val="2"/>
      </rPr>
      <t>01.00.0.001.510512.000.13.01.000.99999999.001</t>
    </r>
  </si>
  <si>
    <r>
      <rPr>
        <sz val="5.5"/>
        <rFont val="Arial"/>
        <family val="2"/>
      </rPr>
      <t>SUBROGACION</t>
    </r>
  </si>
  <si>
    <r>
      <rPr>
        <sz val="5.5"/>
        <rFont val="Arial"/>
        <family val="2"/>
      </rPr>
      <t>01.00.0.001.510513.000.13.01.000.99999999.001</t>
    </r>
  </si>
  <si>
    <r>
      <rPr>
        <sz val="5.5"/>
        <rFont val="Arial"/>
        <family val="2"/>
      </rPr>
      <t>ENCARGOS</t>
    </r>
  </si>
  <si>
    <r>
      <rPr>
        <b/>
        <sz val="5.5"/>
        <rFont val="Arial"/>
        <family val="2"/>
      </rPr>
      <t>5106</t>
    </r>
  </si>
  <si>
    <r>
      <rPr>
        <b/>
        <sz val="5.5"/>
        <rFont val="Arial"/>
        <family val="2"/>
      </rPr>
      <t>APORTES PATRONALES A LA SEGURIDAD SOCIAL</t>
    </r>
  </si>
  <si>
    <r>
      <rPr>
        <sz val="5.5"/>
        <rFont val="Arial"/>
        <family val="2"/>
      </rPr>
      <t>01.00.0.001.510601.000.13.01.000.99999999.001</t>
    </r>
  </si>
  <si>
    <r>
      <rPr>
        <sz val="5.5"/>
        <rFont val="Arial"/>
        <family val="2"/>
      </rPr>
      <t>APORTE PATRONAL</t>
    </r>
  </si>
  <si>
    <r>
      <rPr>
        <sz val="5.5"/>
        <rFont val="Arial"/>
        <family val="2"/>
      </rPr>
      <t>01.00.0.001.510602.000.13.01.000.99999999.001</t>
    </r>
  </si>
  <si>
    <r>
      <rPr>
        <sz val="5.5"/>
        <rFont val="Arial"/>
        <family val="2"/>
      </rPr>
      <t>FONDO DE RESERVA</t>
    </r>
  </si>
  <si>
    <r>
      <rPr>
        <b/>
        <sz val="5.5"/>
        <rFont val="Arial"/>
        <family val="2"/>
      </rPr>
      <t>5107</t>
    </r>
  </si>
  <si>
    <r>
      <rPr>
        <b/>
        <sz val="5.5"/>
        <rFont val="Arial"/>
        <family val="2"/>
      </rPr>
      <t>INDEMNIZACIONES</t>
    </r>
  </si>
  <si>
    <r>
      <rPr>
        <sz val="5.5"/>
        <rFont val="Arial"/>
        <family val="2"/>
      </rPr>
      <t>01.00.0.001.510703.000.13.01.000.99999999.001</t>
    </r>
  </si>
  <si>
    <r>
      <rPr>
        <sz val="5.5"/>
        <rFont val="Arial"/>
        <family val="2"/>
      </rPr>
      <t>DESPIDO INTEMPESTIVO</t>
    </r>
  </si>
  <si>
    <r>
      <rPr>
        <sz val="5.5"/>
        <rFont val="Arial"/>
        <family val="2"/>
      </rPr>
      <t>01.00.0.001.510704.000.13.01.000.99999999.001</t>
    </r>
  </si>
  <si>
    <r>
      <rPr>
        <sz val="5.5"/>
        <rFont val="Arial"/>
        <family val="2"/>
      </rPr>
      <t>COMPENSACION POR DESAHUCIO</t>
    </r>
  </si>
  <si>
    <r>
      <rPr>
        <sz val="5.5"/>
        <rFont val="Arial"/>
        <family val="2"/>
      </rPr>
      <t>01.00.0.001.510705.000.13.01.000.99999999.001</t>
    </r>
  </si>
  <si>
    <r>
      <rPr>
        <sz val="5.5"/>
        <rFont val="Arial"/>
        <family val="2"/>
      </rPr>
      <t>RESTITUCION DE PUESTO</t>
    </r>
  </si>
  <si>
    <r>
      <rPr>
        <sz val="5.5"/>
        <rFont val="Arial"/>
        <family val="2"/>
      </rPr>
      <t>01.00.0.001.510706.000.13.01.000.99999999.001</t>
    </r>
  </si>
  <si>
    <r>
      <rPr>
        <sz val="5.5"/>
        <rFont val="Arial"/>
        <family val="2"/>
      </rPr>
      <t>BENEFICIO POR JUBILACION</t>
    </r>
  </si>
  <si>
    <r>
      <rPr>
        <sz val="5.5"/>
        <rFont val="Arial"/>
        <family val="2"/>
      </rPr>
      <t>01.00.0.001.510707.000.13.01.000.99999999.001</t>
    </r>
  </si>
  <si>
    <r>
      <rPr>
        <sz val="5.5"/>
        <rFont val="Arial"/>
        <family val="2"/>
      </rPr>
      <t>COMPENSACION POR VACACIONES NO GOZADAS POR CES</t>
    </r>
  </si>
  <si>
    <r>
      <rPr>
        <sz val="5.5"/>
        <rFont val="Arial"/>
        <family val="2"/>
      </rPr>
      <t>01.00.0.001.510708.000.13.01.000.99999999.001</t>
    </r>
  </si>
  <si>
    <r>
      <rPr>
        <sz val="5.5"/>
        <rFont val="Arial"/>
        <family val="2"/>
      </rPr>
      <t>POR ACCIDENTE DE TRABAJO O ENFERMEDAD</t>
    </r>
  </si>
  <si>
    <r>
      <rPr>
        <sz val="5.5"/>
        <rFont val="Arial"/>
        <family val="2"/>
      </rPr>
      <t>01.00.0.001.510709.000.13.01.000.99999999.001</t>
    </r>
  </si>
  <si>
    <r>
      <rPr>
        <sz val="5.5"/>
        <rFont val="Arial"/>
        <family val="2"/>
      </rPr>
      <t>POR RENUNCIA VOLUNTARIA</t>
    </r>
  </si>
  <si>
    <r>
      <rPr>
        <sz val="5.5"/>
        <rFont val="Arial"/>
        <family val="2"/>
      </rPr>
      <t>01.00.0.001.510710.000.13.01.000.99999999.001</t>
    </r>
  </si>
  <si>
    <r>
      <rPr>
        <sz val="5.5"/>
        <rFont val="Arial"/>
        <family val="2"/>
      </rPr>
      <t>POR COMPRA DE RENUNCIA</t>
    </r>
  </si>
  <si>
    <r>
      <rPr>
        <sz val="5.5"/>
        <rFont val="Arial"/>
        <family val="2"/>
      </rPr>
      <t>01.00.0.001.510711.000.13.01.000.99999999.001</t>
    </r>
  </si>
  <si>
    <r>
      <rPr>
        <sz val="5.5"/>
        <rFont val="Arial"/>
        <family val="2"/>
      </rPr>
      <t>INDEMNIZACIONES LABORALES</t>
    </r>
  </si>
  <si>
    <r>
      <rPr>
        <b/>
        <sz val="5.5"/>
        <rFont val="Arial"/>
        <family val="2"/>
      </rPr>
      <t>5199</t>
    </r>
  </si>
  <si>
    <r>
      <rPr>
        <b/>
        <sz val="5.5"/>
        <rFont val="Arial"/>
        <family val="2"/>
      </rPr>
      <t>ASIGNACIONES A DISTRIBUIR</t>
    </r>
  </si>
  <si>
    <r>
      <rPr>
        <sz val="5.5"/>
        <rFont val="Arial"/>
        <family val="2"/>
      </rPr>
      <t>01.00.0.001.519901.000.13.01.000.99999999.001</t>
    </r>
  </si>
  <si>
    <r>
      <rPr>
        <sz val="5.5"/>
        <rFont val="Arial"/>
        <family val="2"/>
      </rPr>
      <t>ASIGNACION A DISTRIBUIR EN GASTOS EN PERSONAL</t>
    </r>
  </si>
  <si>
    <r>
      <rPr>
        <b/>
        <sz val="5.5"/>
        <rFont val="Arial"/>
        <family val="2"/>
      </rPr>
      <t>5301</t>
    </r>
  </si>
  <si>
    <r>
      <rPr>
        <b/>
        <sz val="5.5"/>
        <rFont val="Arial"/>
        <family val="2"/>
      </rPr>
      <t>SERVICIOS BASICOS</t>
    </r>
  </si>
  <si>
    <r>
      <rPr>
        <sz val="5.5"/>
        <rFont val="Arial"/>
        <family val="2"/>
      </rPr>
      <t>01.00.0.001.530101.000.13.01.000.99999999.001</t>
    </r>
  </si>
  <si>
    <r>
      <rPr>
        <sz val="5.5"/>
        <rFont val="Arial"/>
        <family val="2"/>
      </rPr>
      <t>AGUA POTABLE</t>
    </r>
  </si>
  <si>
    <r>
      <rPr>
        <sz val="5.5"/>
        <rFont val="Arial"/>
        <family val="2"/>
      </rPr>
      <t>01.00.0.001.530104.000.13.01.000.99999999.001</t>
    </r>
  </si>
  <si>
    <r>
      <rPr>
        <sz val="5.5"/>
        <rFont val="Arial"/>
        <family val="2"/>
      </rPr>
      <t>ENERGIA ELECTRICA</t>
    </r>
  </si>
  <si>
    <r>
      <rPr>
        <sz val="5.5"/>
        <rFont val="Arial"/>
        <family val="2"/>
      </rPr>
      <t>01.00.0.001.530105.000.13.01.000.99999999.001</t>
    </r>
  </si>
  <si>
    <r>
      <rPr>
        <sz val="5.5"/>
        <rFont val="Arial"/>
        <family val="2"/>
      </rPr>
      <t>TELECOMUNICACIONES</t>
    </r>
  </si>
  <si>
    <r>
      <rPr>
        <sz val="5.5"/>
        <rFont val="Arial"/>
        <family val="2"/>
      </rPr>
      <t>01.00.0.001.530106.000.13.01.000.99999999.001</t>
    </r>
  </si>
  <si>
    <r>
      <rPr>
        <sz val="5.5"/>
        <rFont val="Arial"/>
        <family val="2"/>
      </rPr>
      <t>SERVICIO DE CORREO</t>
    </r>
  </si>
  <si>
    <r>
      <rPr>
        <b/>
        <sz val="5.5"/>
        <rFont val="Arial"/>
        <family val="2"/>
      </rPr>
      <t>5302</t>
    </r>
  </si>
  <si>
    <r>
      <rPr>
        <b/>
        <sz val="5.5"/>
        <rFont val="Arial"/>
        <family val="2"/>
      </rPr>
      <t>SERVICIOS GENERALES</t>
    </r>
  </si>
  <si>
    <r>
      <rPr>
        <sz val="5.5"/>
        <rFont val="Arial"/>
        <family val="2"/>
      </rPr>
      <t>01.00.0.001.530204.000.13.01.000.99999999.001</t>
    </r>
  </si>
  <si>
    <r>
      <rPr>
        <sz val="5.5"/>
        <rFont val="Arial"/>
        <family val="2"/>
      </rPr>
      <t>EDICION, IMPRESION, REPRODUCCION, PUBLICACIONES SU</t>
    </r>
  </si>
  <si>
    <r>
      <rPr>
        <sz val="5.5"/>
        <rFont val="Arial"/>
        <family val="2"/>
      </rPr>
      <t>01.00.0.001.530205.000.13.01.000.99999999.001</t>
    </r>
  </si>
  <si>
    <r>
      <rPr>
        <sz val="5.5"/>
        <rFont val="Arial"/>
        <family val="2"/>
      </rPr>
      <t>ESPECTACULOS CULTURALES Y SOCIALES</t>
    </r>
  </si>
  <si>
    <r>
      <rPr>
        <sz val="5.5"/>
        <rFont val="Arial"/>
        <family val="2"/>
      </rPr>
      <t>01.00.0.001.530207.000.13.01.000.99999999.001</t>
    </r>
  </si>
  <si>
    <r>
      <rPr>
        <sz val="5.5"/>
        <rFont val="Arial"/>
        <family val="2"/>
      </rPr>
      <t>DIFUSION, INFORMACION Y PUBLICIDAD</t>
    </r>
  </si>
  <si>
    <r>
      <rPr>
        <sz val="5.5"/>
        <rFont val="Arial"/>
        <family val="2"/>
      </rPr>
      <t>01.00.0.001.530208.000.13.01.000.99999999.001</t>
    </r>
  </si>
  <si>
    <r>
      <rPr>
        <sz val="5.5"/>
        <rFont val="Arial"/>
        <family val="2"/>
      </rPr>
      <t>SERVICIO SEGURIDAD Y VIGILANCIA</t>
    </r>
  </si>
  <si>
    <r>
      <rPr>
        <sz val="5.5"/>
        <rFont val="Arial"/>
        <family val="2"/>
      </rPr>
      <t>01.00.0.001.530209.000.13.01.000.99999999.001</t>
    </r>
  </si>
  <si>
    <r>
      <rPr>
        <sz val="5.5"/>
        <rFont val="Arial"/>
        <family val="2"/>
      </rPr>
      <t>SERVICIOS DE ASEO, LAVADO DE VESTIMENTA DE TRABAJO</t>
    </r>
  </si>
  <si>
    <r>
      <rPr>
        <sz val="5.5"/>
        <rFont val="Arial"/>
        <family val="2"/>
      </rPr>
      <t>01.00.0.001.530219.000.13.01.000.99999999.001</t>
    </r>
  </si>
  <si>
    <r>
      <rPr>
        <sz val="5.5"/>
        <rFont val="Arial"/>
        <family val="2"/>
      </rPr>
      <t>PUBLICIDAD Y PROPAGANDA USANDO OTROS MEDIOS</t>
    </r>
  </si>
  <si>
    <r>
      <rPr>
        <sz val="5.5"/>
        <rFont val="Arial"/>
        <family val="2"/>
      </rPr>
      <t>01.00.0.001.530228.000.13.01.000.99999999.001</t>
    </r>
  </si>
  <si>
    <r>
      <rPr>
        <sz val="5.5"/>
        <rFont val="Arial"/>
        <family val="2"/>
      </rPr>
      <t>SERVICIOS DE PROVICION DE DISPOSITIVOS ELECTRONICOS</t>
    </r>
  </si>
  <si>
    <r>
      <rPr>
        <b/>
        <sz val="5.5"/>
        <rFont val="Arial"/>
        <family val="2"/>
      </rPr>
      <t>5303</t>
    </r>
  </si>
  <si>
    <r>
      <rPr>
        <b/>
        <sz val="5.5"/>
        <rFont val="Arial"/>
        <family val="2"/>
      </rPr>
      <t>TRASLADOS, INSTALACIONES, VIATICOS Y SUBSISTENCIAS</t>
    </r>
  </si>
  <si>
    <r>
      <rPr>
        <sz val="5.5"/>
        <rFont val="Arial"/>
        <family val="2"/>
      </rPr>
      <t>01.00.0.001.530301.000.13.01.000.99999999.001</t>
    </r>
  </si>
  <si>
    <r>
      <rPr>
        <sz val="5.5"/>
        <rFont val="Arial"/>
        <family val="2"/>
      </rPr>
      <t>PASAJES AL INTERIOR</t>
    </r>
  </si>
  <si>
    <r>
      <rPr>
        <sz val="5.5"/>
        <rFont val="Arial"/>
        <family val="2"/>
      </rPr>
      <t>01.00.0.001.530302.000.13.01.000.99999999.001</t>
    </r>
  </si>
  <si>
    <r>
      <rPr>
        <sz val="5.5"/>
        <rFont val="Arial"/>
        <family val="2"/>
      </rPr>
      <t>PASAJES AL EXTERIOR</t>
    </r>
  </si>
  <si>
    <r>
      <rPr>
        <sz val="5.5"/>
        <rFont val="Arial"/>
        <family val="2"/>
      </rPr>
      <t>01.00.0.001.530303.000.13.01.000.99999999.001</t>
    </r>
  </si>
  <si>
    <r>
      <rPr>
        <sz val="5.5"/>
        <rFont val="Arial"/>
        <family val="2"/>
      </rPr>
      <t>VIATICOS Y SUBSISTENCIAS EN EL INTERIOR</t>
    </r>
  </si>
  <si>
    <r>
      <rPr>
        <sz val="5.5"/>
        <rFont val="Arial"/>
        <family val="2"/>
      </rPr>
      <t>01.00.0.001.530304.000.13.01.000.99999999.001</t>
    </r>
  </si>
  <si>
    <r>
      <rPr>
        <sz val="5.5"/>
        <rFont val="Arial"/>
        <family val="2"/>
      </rPr>
      <t>VIATICOS Y SUBSISTENCIAS EN EL EXTERIOR</t>
    </r>
  </si>
  <si>
    <r>
      <rPr>
        <b/>
        <sz val="5.5"/>
        <rFont val="Arial"/>
        <family val="2"/>
      </rPr>
      <t>5304</t>
    </r>
  </si>
  <si>
    <r>
      <rPr>
        <b/>
        <sz val="5.5"/>
        <rFont val="Arial"/>
        <family val="2"/>
      </rPr>
      <t>INSTALACION, MANTENIMIENTO Y REPARACIONES</t>
    </r>
  </si>
  <si>
    <r>
      <rPr>
        <sz val="5.5"/>
        <rFont val="Arial"/>
        <family val="2"/>
      </rPr>
      <t>01.00.0.001.530402.000.13.01.000.99999999.001</t>
    </r>
  </si>
  <si>
    <r>
      <rPr>
        <sz val="5.5"/>
        <rFont val="Arial"/>
        <family val="2"/>
      </rPr>
      <t>EDIFICIOS, LOCALES, RESIDENCIAS Y CABLEADOS (INST MA</t>
    </r>
  </si>
  <si>
    <r>
      <rPr>
        <sz val="5.5"/>
        <rFont val="Arial"/>
        <family val="2"/>
      </rPr>
      <t>01.00.0.001.530403.000.13.01.000.99999999.001</t>
    </r>
  </si>
  <si>
    <r>
      <rPr>
        <sz val="5.5"/>
        <rFont val="Arial"/>
        <family val="2"/>
      </rPr>
      <t>MOBILIARIOS (INSTALACION,MANTENIMIENTO Y REPARAC</t>
    </r>
  </si>
  <si>
    <r>
      <rPr>
        <sz val="5.5"/>
        <rFont val="Arial"/>
        <family val="2"/>
      </rPr>
      <t>01.00.0.001.530404.000.13.01.000.99999999.001</t>
    </r>
  </si>
  <si>
    <r>
      <rPr>
        <sz val="5.5"/>
        <rFont val="Arial"/>
        <family val="2"/>
      </rPr>
      <t>MAQUINARIAS Y EQUIPOS (INSTALACION,MANTENIMIENT</t>
    </r>
  </si>
  <si>
    <r>
      <rPr>
        <sz val="5.5"/>
        <rFont val="Arial"/>
        <family val="2"/>
      </rPr>
      <t>01.00.0.001.530405.000.13.01.000.99999999.001</t>
    </r>
  </si>
  <si>
    <r>
      <rPr>
        <sz val="5.5"/>
        <rFont val="Arial"/>
        <family val="2"/>
      </rPr>
      <t>VEHICULOS (MANTENIMIENTO Y REPARACION)</t>
    </r>
  </si>
  <si>
    <r>
      <rPr>
        <sz val="5.5"/>
        <rFont val="Arial"/>
        <family val="2"/>
      </rPr>
      <t>01.00.0.001.530406.000.13.01.000.99999999.001</t>
    </r>
  </si>
  <si>
    <r>
      <rPr>
        <sz val="5.5"/>
        <rFont val="Arial"/>
        <family val="2"/>
      </rPr>
      <t>HERRAMIENTAS (MANTENIMIENTO Y REPARACION)</t>
    </r>
  </si>
  <si>
    <r>
      <rPr>
        <b/>
        <sz val="5.5"/>
        <rFont val="Arial"/>
        <family val="2"/>
      </rPr>
      <t>5305</t>
    </r>
  </si>
  <si>
    <r>
      <rPr>
        <b/>
        <sz val="5.5"/>
        <rFont val="Arial"/>
        <family val="2"/>
      </rPr>
      <t>ARRENDAMIENTOS DE BIENES</t>
    </r>
  </si>
  <si>
    <r>
      <rPr>
        <sz val="5.5"/>
        <rFont val="Arial"/>
        <family val="2"/>
      </rPr>
      <t>01.00.0.001.530502.000.13.01.000.99999999.001</t>
    </r>
  </si>
  <si>
    <r>
      <rPr>
        <sz val="5.5"/>
        <rFont val="Arial"/>
        <family val="2"/>
      </rPr>
      <t>EDIFICIOS, LOCALES Y RESIDENCIAS, PARQUEADEROS,CASI</t>
    </r>
  </si>
  <si>
    <r>
      <rPr>
        <sz val="5.5"/>
        <rFont val="Arial"/>
        <family val="2"/>
      </rPr>
      <t>01.00.0.001.530503.000.13.01.000.99999999.001</t>
    </r>
  </si>
  <si>
    <r>
      <rPr>
        <sz val="5.5"/>
        <rFont val="Arial"/>
        <family val="2"/>
      </rPr>
      <t>MOBILIARIOS (ARRENDAMIENTOS)</t>
    </r>
  </si>
  <si>
    <r>
      <rPr>
        <sz val="5.5"/>
        <rFont val="Arial"/>
        <family val="2"/>
      </rPr>
      <t>01.00.0.001.530504.000.13.01.000.99999999.001</t>
    </r>
  </si>
  <si>
    <r>
      <rPr>
        <sz val="5.5"/>
        <rFont val="Arial"/>
        <family val="2"/>
      </rPr>
      <t>MAQUINARIAS Y EQUIPOS (ARRENDAMIENTOS)</t>
    </r>
  </si>
  <si>
    <r>
      <rPr>
        <sz val="5.5"/>
        <rFont val="Arial"/>
        <family val="2"/>
      </rPr>
      <t>01.00.0.001.530505.000.13.01.000.99999999.001</t>
    </r>
  </si>
  <si>
    <r>
      <rPr>
        <sz val="5.5"/>
        <rFont val="Arial"/>
        <family val="2"/>
      </rPr>
      <t>VEHICULOS (ARRENDAMIENTOS)</t>
    </r>
  </si>
  <si>
    <r>
      <rPr>
        <sz val="5.5"/>
        <rFont val="Arial"/>
        <family val="2"/>
      </rPr>
      <t>01.00.0.001.530506.000.13.01.000.99999999.001</t>
    </r>
  </si>
  <si>
    <r>
      <rPr>
        <sz val="5.5"/>
        <rFont val="Arial"/>
        <family val="2"/>
      </rPr>
      <t>HERRAMIENTAS (ARRENDAMIENTOS)</t>
    </r>
  </si>
  <si>
    <r>
      <rPr>
        <b/>
        <sz val="5.5"/>
        <rFont val="Arial"/>
        <family val="2"/>
      </rPr>
      <t>5306</t>
    </r>
  </si>
  <si>
    <r>
      <rPr>
        <b/>
        <sz val="5.5"/>
        <rFont val="Arial"/>
        <family val="2"/>
      </rPr>
      <t>CONTRATACION DE ESTUDIOS, INVESTIGACIONES Y SERVI</t>
    </r>
  </si>
  <si>
    <r>
      <rPr>
        <sz val="5.5"/>
        <rFont val="Arial"/>
        <family val="2"/>
      </rPr>
      <t>01.00.0.001.530601.000.13.01.000.99999999.001</t>
    </r>
  </si>
  <si>
    <r>
      <rPr>
        <sz val="5.5"/>
        <rFont val="Arial"/>
        <family val="2"/>
      </rPr>
      <t>CONSULTORIA, ASESORIA E INVESTIGACION ESPECIALIZAD</t>
    </r>
  </si>
  <si>
    <r>
      <rPr>
        <sz val="5.5"/>
        <rFont val="Arial"/>
        <family val="2"/>
      </rPr>
      <t>01.00.0.001.530603.000.13.01.000.99999999.001</t>
    </r>
  </si>
  <si>
    <r>
      <rPr>
        <sz val="5.5"/>
        <rFont val="Arial"/>
        <family val="2"/>
      </rPr>
      <t>SERVICIO DE CAPACITACION</t>
    </r>
  </si>
  <si>
    <r>
      <rPr>
        <sz val="5.5"/>
        <rFont val="Arial"/>
        <family val="2"/>
      </rPr>
      <t>01.00.0.001.530604.000.13.01.000.99999999.001</t>
    </r>
  </si>
  <si>
    <r>
      <rPr>
        <sz val="5.5"/>
        <rFont val="Arial"/>
        <family val="2"/>
      </rPr>
      <t>FISCALIZACION E INSPECCIONES TECNICAS</t>
    </r>
  </si>
  <si>
    <r>
      <rPr>
        <sz val="5.5"/>
        <rFont val="Arial"/>
        <family val="2"/>
      </rPr>
      <t>01.00.0.001.530605.000.13.01.000.99999999.001</t>
    </r>
  </si>
  <si>
    <r>
      <rPr>
        <sz val="5.5"/>
        <rFont val="Arial"/>
        <family val="2"/>
      </rPr>
      <t>ESTUDIO Y DISEÑO DE PROYECTOS</t>
    </r>
  </si>
  <si>
    <r>
      <rPr>
        <sz val="5.5"/>
        <rFont val="Arial"/>
        <family val="2"/>
      </rPr>
      <t>01.00.0.001.530612.000.13.01.000.99999999.001</t>
    </r>
  </si>
  <si>
    <r>
      <rPr>
        <sz val="5.5"/>
        <rFont val="Arial"/>
        <family val="2"/>
      </rPr>
      <t>CAPACITACION A SERVIDORES PUBLICOS</t>
    </r>
  </si>
  <si>
    <r>
      <rPr>
        <b/>
        <sz val="5.5"/>
        <rFont val="Arial"/>
        <family val="2"/>
      </rPr>
      <t>5307</t>
    </r>
  </si>
  <si>
    <r>
      <rPr>
        <b/>
        <sz val="5.5"/>
        <rFont val="Arial"/>
        <family val="2"/>
      </rPr>
      <t>GASTOS EN INFORMATICA</t>
    </r>
  </si>
  <si>
    <r>
      <rPr>
        <sz val="5.5"/>
        <rFont val="Arial"/>
        <family val="2"/>
      </rPr>
      <t>01.00.0.001.530701.000.13.01.000.99999999.001</t>
    </r>
  </si>
  <si>
    <r>
      <rPr>
        <sz val="5.5"/>
        <rFont val="Arial"/>
        <family val="2"/>
      </rPr>
      <t>DESARROLLO, ACTUALIZACION, ASISTENCIA TECNICA Y SOP</t>
    </r>
  </si>
  <si>
    <r>
      <rPr>
        <sz val="5.5"/>
        <rFont val="Arial"/>
        <family val="2"/>
      </rPr>
      <t>01.00.0.001.530702.000.13.01.000.99999999.001</t>
    </r>
  </si>
  <si>
    <r>
      <rPr>
        <sz val="5.5"/>
        <rFont val="Arial"/>
        <family val="2"/>
      </rPr>
      <t>ARRENDAMIENTO Y LICENCIAS DE USO DE PAQUETES INFO</t>
    </r>
  </si>
  <si>
    <r>
      <rPr>
        <sz val="5.5"/>
        <rFont val="Arial"/>
        <family val="2"/>
      </rPr>
      <t>01.00.0.001.530703.000.13.01.000.99999999.001</t>
    </r>
  </si>
  <si>
    <r>
      <rPr>
        <sz val="5.5"/>
        <rFont val="Arial"/>
        <family val="2"/>
      </rPr>
      <t>ARRENDAMIENTO DE EQUIPOS INFORMATICOS</t>
    </r>
  </si>
  <si>
    <r>
      <rPr>
        <sz val="5.5"/>
        <rFont val="Arial"/>
        <family val="2"/>
      </rPr>
      <t>01.00.0.001.530704.000.13.01.000.99999999.001</t>
    </r>
  </si>
  <si>
    <r>
      <rPr>
        <sz val="5.5"/>
        <rFont val="Arial"/>
        <family val="2"/>
      </rPr>
      <t>MANTENIMIENTO Y REPARACION DE EQUIPOS Y SISTEMAS</t>
    </r>
  </si>
  <si>
    <r>
      <rPr>
        <b/>
        <sz val="5.5"/>
        <rFont val="Arial"/>
        <family val="2"/>
      </rPr>
      <t>5308</t>
    </r>
  </si>
  <si>
    <r>
      <rPr>
        <b/>
        <sz val="5.5"/>
        <rFont val="Arial"/>
        <family val="2"/>
      </rPr>
      <t>BIENES DE USO Y CONSUMO CORRIENTE</t>
    </r>
  </si>
  <si>
    <r>
      <rPr>
        <sz val="5.5"/>
        <rFont val="Arial"/>
        <family val="2"/>
      </rPr>
      <t>01.00.0.001.530801.000.13.01.000.99999999.001</t>
    </r>
  </si>
  <si>
    <r>
      <rPr>
        <sz val="5.5"/>
        <rFont val="Arial"/>
        <family val="2"/>
      </rPr>
      <t>ALIMENTOS Y BEBIDAS</t>
    </r>
  </si>
  <si>
    <r>
      <rPr>
        <sz val="5.5"/>
        <rFont val="Arial"/>
        <family val="2"/>
      </rPr>
      <t>01.00.0.001.530802.000.13.01.000.99999999.001</t>
    </r>
  </si>
  <si>
    <r>
      <rPr>
        <sz val="5.5"/>
        <rFont val="Arial"/>
        <family val="2"/>
      </rPr>
      <t>VESTUARIO, LENCERIA,PRENDAS DE PROTECCION, Y, ACCE</t>
    </r>
  </si>
  <si>
    <r>
      <rPr>
        <sz val="5.5"/>
        <rFont val="Arial"/>
        <family val="2"/>
      </rPr>
      <t>01.00.0.001.530803.000.13.01.000.99999999.001</t>
    </r>
  </si>
  <si>
    <r>
      <rPr>
        <sz val="5.5"/>
        <rFont val="Arial"/>
        <family val="2"/>
      </rPr>
      <t>COMBUSTIBLES Y LUBRICANTES</t>
    </r>
  </si>
  <si>
    <r>
      <rPr>
        <sz val="5.5"/>
        <rFont val="Arial"/>
        <family val="2"/>
      </rPr>
      <t>01.00.0.001.530804.000.13.01.000.99999999.001</t>
    </r>
  </si>
  <si>
    <r>
      <rPr>
        <sz val="5.5"/>
        <rFont val="Arial"/>
        <family val="2"/>
      </rPr>
      <t>MATERIALES DE OFICINA</t>
    </r>
  </si>
  <si>
    <r>
      <rPr>
        <sz val="5.5"/>
        <rFont val="Arial"/>
        <family val="2"/>
      </rPr>
      <t>01.00.0.001.530805.000.13.01.000.99999999.001</t>
    </r>
  </si>
  <si>
    <r>
      <rPr>
        <sz val="5.5"/>
        <rFont val="Arial"/>
        <family val="2"/>
      </rPr>
      <t>MATERIALES DE ASEO</t>
    </r>
  </si>
  <si>
    <r>
      <rPr>
        <sz val="5.5"/>
        <rFont val="Arial"/>
        <family val="2"/>
      </rPr>
      <t>01.00.0.001.530806.000.13.01.000.99999999.001</t>
    </r>
  </si>
  <si>
    <r>
      <rPr>
        <sz val="5.5"/>
        <rFont val="Arial"/>
        <family val="2"/>
      </rPr>
      <t>HERRAMIENTAS Y EQUIPOS MENORES</t>
    </r>
  </si>
  <si>
    <r>
      <rPr>
        <sz val="5.5"/>
        <rFont val="Arial"/>
        <family val="2"/>
      </rPr>
      <t>01.00.0.001.530807.000.13.01.000.99999999.001</t>
    </r>
  </si>
  <si>
    <r>
      <rPr>
        <sz val="5.5"/>
        <rFont val="Arial"/>
        <family val="2"/>
      </rPr>
      <t>MATERIALES DE IMPRESION, FOTOGRAFIA , REPRODUCCIO</t>
    </r>
  </si>
  <si>
    <r>
      <rPr>
        <sz val="5.5"/>
        <rFont val="Arial"/>
        <family val="2"/>
      </rPr>
      <t>01.00.0.001.530808.000.13.01.000.99999999.001</t>
    </r>
  </si>
  <si>
    <r>
      <rPr>
        <sz val="5.5"/>
        <rFont val="Arial"/>
        <family val="2"/>
      </rPr>
      <t>INSTRUMENTAL MEDICO QUIRURGICO</t>
    </r>
  </si>
  <si>
    <r>
      <rPr>
        <sz val="5.5"/>
        <rFont val="Arial"/>
        <family val="2"/>
      </rPr>
      <t>01.00.0.001.530809.000.13.01.000.99999999.001</t>
    </r>
  </si>
  <si>
    <r>
      <rPr>
        <sz val="5.5"/>
        <rFont val="Arial"/>
        <family val="2"/>
      </rPr>
      <t>MEDICINAS Y PRODUCTOS FARMACEUTICOS</t>
    </r>
  </si>
  <si>
    <r>
      <rPr>
        <sz val="5.5"/>
        <rFont val="Arial"/>
        <family val="2"/>
      </rPr>
      <t>01.00.0.001.530810.000.13.01.000.99999999.001</t>
    </r>
  </si>
  <si>
    <r>
      <rPr>
        <sz val="5.5"/>
        <rFont val="Arial"/>
        <family val="2"/>
      </rPr>
      <t>MATERIALES E INSUMOS PARA LABORATORIO Y USO MEDI</t>
    </r>
  </si>
  <si>
    <r>
      <rPr>
        <sz val="5.5"/>
        <rFont val="Arial"/>
        <family val="2"/>
      </rPr>
      <t>01.00.0.001.530811.000.13.01.000.99999999.001</t>
    </r>
  </si>
  <si>
    <r>
      <rPr>
        <sz val="5.5"/>
        <rFont val="Arial"/>
        <family val="2"/>
      </rPr>
      <t>INSUMOS, MATERIALES Y SUMINISTROS PARA LA CONSTRU</t>
    </r>
  </si>
  <si>
    <r>
      <rPr>
        <sz val="5.5"/>
        <rFont val="Arial"/>
        <family val="2"/>
      </rPr>
      <t>01.00.0.001.530812.000.13.01.000.99999999.001</t>
    </r>
  </si>
  <si>
    <r>
      <rPr>
        <sz val="5.5"/>
        <rFont val="Arial"/>
        <family val="2"/>
      </rPr>
      <t>MATERIALES DIDACTICOS</t>
    </r>
  </si>
  <si>
    <r>
      <rPr>
        <sz val="5.5"/>
        <rFont val="Arial"/>
        <family val="2"/>
      </rPr>
      <t>01.00.0.001.530813.000.13.01.000.99999999.001</t>
    </r>
  </si>
  <si>
    <r>
      <rPr>
        <sz val="5.5"/>
        <rFont val="Arial"/>
        <family val="2"/>
      </rPr>
      <t>REPUESTOS Y ACCESORIOS</t>
    </r>
  </si>
  <si>
    <r>
      <rPr>
        <sz val="5.5"/>
        <rFont val="Arial"/>
        <family val="2"/>
      </rPr>
      <t>01.00.0.001.530820.000.13.01.000.99999999.001</t>
    </r>
  </si>
  <si>
    <r>
      <rPr>
        <sz val="5.5"/>
        <rFont val="Arial"/>
        <family val="2"/>
      </rPr>
      <t>MENAJE DE COCINA, DE HOGAR Y ACCESORIOS DESCARTA</t>
    </r>
  </si>
  <si>
    <r>
      <rPr>
        <sz val="5.5"/>
        <rFont val="Arial"/>
        <family val="2"/>
      </rPr>
      <t>01.00.0.001.530821.000.13.01.000.99999999.001</t>
    </r>
  </si>
  <si>
    <r>
      <rPr>
        <sz val="5.5"/>
        <rFont val="Arial"/>
        <family val="2"/>
      </rPr>
      <t>GASTOS PARA SITUACIONES DE EMERGENCIA</t>
    </r>
  </si>
  <si>
    <r>
      <rPr>
        <sz val="5.5"/>
        <rFont val="Arial"/>
        <family val="2"/>
      </rPr>
      <t>01.00.0.001.530822.000.13.01.000.99999999.010</t>
    </r>
  </si>
  <si>
    <r>
      <rPr>
        <sz val="5.5"/>
        <rFont val="Arial"/>
        <family val="2"/>
      </rPr>
      <t>CONDECORACIONES</t>
    </r>
  </si>
  <si>
    <r>
      <rPr>
        <sz val="5.5"/>
        <rFont val="Arial"/>
        <family val="2"/>
      </rPr>
      <t>01.00.0.001.530826.000.13.01.000.99999999.001</t>
    </r>
  </si>
  <si>
    <r>
      <rPr>
        <sz val="5.5"/>
        <rFont val="Arial"/>
        <family val="2"/>
      </rPr>
      <t>DISPOSITIVOS MEDICOS DE USO GENERAL</t>
    </r>
  </si>
  <si>
    <r>
      <rPr>
        <sz val="5.5"/>
        <rFont val="Arial"/>
        <family val="2"/>
      </rPr>
      <t>01.00.0.001.530832.000.13.01.000.99999999.001</t>
    </r>
  </si>
  <si>
    <r>
      <rPr>
        <sz val="5.5"/>
        <rFont val="Arial"/>
        <family val="2"/>
      </rPr>
      <t>DISPOSITIVOS MEDICOS PARA ODONTOLOGIA</t>
    </r>
  </si>
  <si>
    <r>
      <rPr>
        <b/>
        <sz val="5.5"/>
        <rFont val="Arial"/>
        <family val="2"/>
      </rPr>
      <t>5314</t>
    </r>
  </si>
  <si>
    <r>
      <rPr>
        <b/>
        <sz val="5.5"/>
        <rFont val="Arial"/>
        <family val="2"/>
      </rPr>
      <t>BIENES MUEBLES NO DEPRECIABLES</t>
    </r>
  </si>
  <si>
    <r>
      <rPr>
        <sz val="5.5"/>
        <rFont val="Arial"/>
        <family val="2"/>
      </rPr>
      <t>01.00.0.001.531403.000.13.01.000.99999999.001</t>
    </r>
  </si>
  <si>
    <r>
      <rPr>
        <sz val="5.5"/>
        <rFont val="Arial"/>
        <family val="2"/>
      </rPr>
      <t>MOBILIARIO (NO DEPRECIABLES)</t>
    </r>
  </si>
  <si>
    <r>
      <rPr>
        <sz val="5.5"/>
        <rFont val="Arial"/>
        <family val="2"/>
      </rPr>
      <t>01.00.0.001.531404.000.13.01.000.99999999.001</t>
    </r>
  </si>
  <si>
    <r>
      <rPr>
        <sz val="5.5"/>
        <rFont val="Arial"/>
        <family val="2"/>
      </rPr>
      <t>MAQUINARIAS Y EQUIPOS (NO DEPRECIABLES)</t>
    </r>
  </si>
  <si>
    <r>
      <rPr>
        <sz val="5.5"/>
        <rFont val="Arial"/>
        <family val="2"/>
      </rPr>
      <t>01.00.0.001.531406.000.13.01.000.99999999.001</t>
    </r>
  </si>
  <si>
    <r>
      <rPr>
        <sz val="5.5"/>
        <rFont val="Arial"/>
        <family val="2"/>
      </rPr>
      <t>HERRAMIENTAS (NO DEPRECIABLES)</t>
    </r>
  </si>
  <si>
    <r>
      <rPr>
        <sz val="5.5"/>
        <rFont val="Arial"/>
        <family val="2"/>
      </rPr>
      <t>01.00.0.001.531407.000.13.01.000.99999999.001</t>
    </r>
  </si>
  <si>
    <r>
      <rPr>
        <sz val="5.5"/>
        <rFont val="Arial"/>
        <family val="2"/>
      </rPr>
      <t>EQUIPOS, SISTEMAS Y PAQUETES INFORMATICOS</t>
    </r>
  </si>
  <si>
    <r>
      <rPr>
        <sz val="5.5"/>
        <rFont val="Arial"/>
        <family val="2"/>
      </rPr>
      <t>01.00.0.001.531408.000.13.01.000.99999999.001</t>
    </r>
  </si>
  <si>
    <r>
      <rPr>
        <sz val="5.5"/>
        <rFont val="Arial"/>
        <family val="2"/>
      </rPr>
      <t>BIENES ARTISTICOS, CULTURALES, BIENES DEPORTIV Y SIM</t>
    </r>
  </si>
  <si>
    <r>
      <rPr>
        <sz val="5.5"/>
        <rFont val="Arial"/>
        <family val="2"/>
      </rPr>
      <t>01.00.0.001.531411.000.13.01.000.99999999.001</t>
    </r>
  </si>
  <si>
    <r>
      <rPr>
        <sz val="5.5"/>
        <rFont val="Arial"/>
        <family val="2"/>
      </rPr>
      <t>PARTES Y REPUESTOS</t>
    </r>
  </si>
  <si>
    <r>
      <rPr>
        <b/>
        <sz val="5.5"/>
        <rFont val="Arial"/>
        <family val="2"/>
      </rPr>
      <t>5399</t>
    </r>
  </si>
  <si>
    <r>
      <rPr>
        <sz val="5.5"/>
        <rFont val="Arial"/>
        <family val="2"/>
      </rPr>
      <t>01.00.0.001.539901.000.13.01.000.99999999.001</t>
    </r>
  </si>
  <si>
    <r>
      <rPr>
        <sz val="5.5"/>
        <rFont val="Arial"/>
        <family val="2"/>
      </rPr>
      <t>ASIGNACION A DISTRIBUIR PARA BIENES Y SERVICIOS DE C</t>
    </r>
  </si>
  <si>
    <r>
      <rPr>
        <b/>
        <sz val="5.5"/>
        <rFont val="Arial"/>
        <family val="2"/>
      </rPr>
      <t>5601</t>
    </r>
  </si>
  <si>
    <r>
      <rPr>
        <b/>
        <sz val="5.5"/>
        <rFont val="Arial"/>
        <family val="2"/>
      </rPr>
      <t>TITULOS Y VALORES EN CIRCULACION</t>
    </r>
  </si>
  <si>
    <r>
      <rPr>
        <sz val="5.5"/>
        <rFont val="Arial"/>
        <family val="2"/>
      </rPr>
      <t>01.00.0.001.560106.000.13.01.000.99999999.001</t>
    </r>
  </si>
  <si>
    <r>
      <rPr>
        <sz val="5.5"/>
        <rFont val="Arial"/>
        <family val="2"/>
      </rPr>
      <t>DESCUENTOS, COMISIONES Y OTROS CARGOS EN TITULOS</t>
    </r>
  </si>
  <si>
    <r>
      <rPr>
        <b/>
        <sz val="5.5"/>
        <rFont val="Arial"/>
        <family val="2"/>
      </rPr>
      <t>5701</t>
    </r>
  </si>
  <si>
    <r>
      <rPr>
        <b/>
        <sz val="5.5"/>
        <rFont val="Arial"/>
        <family val="2"/>
      </rPr>
      <t>IMPUESTOS,TASAS Y CONTRIBUCIONES</t>
    </r>
  </si>
  <si>
    <r>
      <rPr>
        <sz val="5.5"/>
        <rFont val="Arial"/>
        <family val="2"/>
      </rPr>
      <t>01.00.0.001.570102.000.13.01.000.99999999.001</t>
    </r>
  </si>
  <si>
    <r>
      <rPr>
        <sz val="5.5"/>
        <rFont val="Arial"/>
        <family val="2"/>
      </rPr>
      <t>TASAS GENERALES,IMPUESTOS, CONTRIBUCIONES,PERMIS</t>
    </r>
  </si>
  <si>
    <r>
      <rPr>
        <b/>
        <sz val="5.5"/>
        <rFont val="Arial"/>
        <family val="2"/>
      </rPr>
      <t>5702</t>
    </r>
  </si>
  <si>
    <r>
      <rPr>
        <b/>
        <sz val="5.5"/>
        <rFont val="Arial"/>
        <family val="2"/>
      </rPr>
      <t>SEGUROS, COSTOS FINANCIEROS Y OTROS GASTOS</t>
    </r>
  </si>
  <si>
    <r>
      <rPr>
        <sz val="5.5"/>
        <rFont val="Arial"/>
        <family val="2"/>
      </rPr>
      <t>01.00.0.001.570201.000.13.01.000.99999999.001</t>
    </r>
  </si>
  <si>
    <r>
      <rPr>
        <sz val="5.5"/>
        <rFont val="Arial"/>
        <family val="2"/>
      </rPr>
      <t>SEGUROS</t>
    </r>
  </si>
  <si>
    <r>
      <rPr>
        <sz val="5.5"/>
        <rFont val="Arial"/>
        <family val="2"/>
      </rPr>
      <t>01.00.0.001.570206.000.13.01.000.99999999.001</t>
    </r>
  </si>
  <si>
    <r>
      <rPr>
        <sz val="5.5"/>
        <rFont val="Arial"/>
        <family val="2"/>
      </rPr>
      <t>COSTAS JUDICIALES, TRAMITES NOTARIALES, LEGALIZACIO</t>
    </r>
  </si>
  <si>
    <r>
      <rPr>
        <b/>
        <sz val="5.5"/>
        <rFont val="Arial"/>
        <family val="2"/>
      </rPr>
      <t>5703</t>
    </r>
  </si>
  <si>
    <r>
      <rPr>
        <b/>
        <sz val="5.5"/>
        <rFont val="Arial"/>
        <family val="2"/>
      </rPr>
      <t>DIETAS</t>
    </r>
  </si>
  <si>
    <r>
      <rPr>
        <sz val="5.5"/>
        <rFont val="Arial"/>
        <family val="2"/>
      </rPr>
      <t>01.00.0.001.570301.000.13.01.000.99999999.001</t>
    </r>
  </si>
  <si>
    <r>
      <rPr>
        <sz val="5.5"/>
        <rFont val="Arial"/>
        <family val="2"/>
      </rPr>
      <t>DIETAS</t>
    </r>
  </si>
  <si>
    <r>
      <rPr>
        <b/>
        <sz val="5.5"/>
        <rFont val="Arial"/>
        <family val="2"/>
      </rPr>
      <t>5799</t>
    </r>
  </si>
  <si>
    <r>
      <rPr>
        <sz val="5.5"/>
        <rFont val="Arial"/>
        <family val="2"/>
      </rPr>
      <t>01.00.0.001.579901.000.13.01.000.99999999.001</t>
    </r>
  </si>
  <si>
    <r>
      <rPr>
        <sz val="5.5"/>
        <rFont val="Arial"/>
        <family val="2"/>
      </rPr>
      <t>ASIGNACIONES A DISTRIBUIR PARA OTROS GASTOS CORRIE</t>
    </r>
  </si>
  <si>
    <r>
      <rPr>
        <b/>
        <sz val="5.5"/>
        <rFont val="Arial"/>
        <family val="2"/>
      </rPr>
      <t>8401</t>
    </r>
  </si>
  <si>
    <r>
      <rPr>
        <b/>
        <sz val="5.5"/>
        <rFont val="Arial"/>
        <family val="2"/>
      </rPr>
      <t>BIENES MUEBLES</t>
    </r>
  </si>
  <si>
    <r>
      <rPr>
        <sz val="5.5"/>
        <rFont val="Arial"/>
        <family val="2"/>
      </rPr>
      <t>01.00.0.001.840103.000.13.01.000.99999999.001</t>
    </r>
  </si>
  <si>
    <r>
      <rPr>
        <sz val="5.5"/>
        <rFont val="Arial"/>
        <family val="2"/>
      </rPr>
      <t>MOBILIARIOS (DE LARGA DURACION)</t>
    </r>
  </si>
  <si>
    <r>
      <rPr>
        <sz val="5.5"/>
        <rFont val="Arial"/>
        <family val="2"/>
      </rPr>
      <t>01.00.0.001.840104.000.13.01.000.99999999.001</t>
    </r>
  </si>
  <si>
    <r>
      <rPr>
        <sz val="5.5"/>
        <rFont val="Arial"/>
        <family val="2"/>
      </rPr>
      <t>MAQUINARIAS Y EQUIPOS  (DE LARGA DURACION)</t>
    </r>
  </si>
  <si>
    <r>
      <rPr>
        <sz val="5.5"/>
        <rFont val="Arial"/>
        <family val="2"/>
      </rPr>
      <t>01.00.0.001.840105.000.13.01.000.99999999.001</t>
    </r>
  </si>
  <si>
    <r>
      <rPr>
        <sz val="5.5"/>
        <rFont val="Arial"/>
        <family val="2"/>
      </rPr>
      <t>VEHICULOS (DE LARGA DURACION)</t>
    </r>
  </si>
  <si>
    <r>
      <rPr>
        <sz val="5.5"/>
        <rFont val="Arial"/>
        <family val="2"/>
      </rPr>
      <t>01.00.0.001.840106.000.13.01.000.99999999.001</t>
    </r>
  </si>
  <si>
    <r>
      <rPr>
        <sz val="5.5"/>
        <rFont val="Arial"/>
        <family val="2"/>
      </rPr>
      <t>HERRAMIENTAS (DE LARGA DURACION)</t>
    </r>
  </si>
  <si>
    <r>
      <rPr>
        <sz val="5.5"/>
        <rFont val="Arial"/>
        <family val="2"/>
      </rPr>
      <t>01.00.0.001.840107.000.13.01.000.99999999.001</t>
    </r>
  </si>
  <si>
    <r>
      <rPr>
        <sz val="5.5"/>
        <rFont val="Arial"/>
        <family val="2"/>
      </rPr>
      <t>01.00.0.001.840111.000.13.01.000.99999999.001</t>
    </r>
  </si>
  <si>
    <r>
      <rPr>
        <b/>
        <sz val="5.5"/>
        <rFont val="Arial"/>
        <family val="2"/>
      </rPr>
      <t>8499</t>
    </r>
  </si>
  <si>
    <r>
      <rPr>
        <sz val="5.5"/>
        <rFont val="Arial"/>
        <family val="2"/>
      </rPr>
      <t>01.00.0.001.849901.000.13.01.000.99999999.001</t>
    </r>
  </si>
  <si>
    <r>
      <rPr>
        <sz val="5.5"/>
        <rFont val="Arial"/>
        <family val="2"/>
      </rPr>
      <t>ASIGNACION A DISTRIBUIR PARA BIENES DE LARGA DURAC</t>
    </r>
  </si>
  <si>
    <r>
      <rPr>
        <b/>
        <sz val="5.5"/>
        <rFont val="Arial"/>
        <family val="2"/>
      </rPr>
      <t>9701</t>
    </r>
  </si>
  <si>
    <r>
      <rPr>
        <b/>
        <sz val="5.5"/>
        <rFont val="Arial"/>
        <family val="2"/>
      </rPr>
      <t>DEUDA FLOTANTE</t>
    </r>
  </si>
  <si>
    <r>
      <rPr>
        <sz val="5.5"/>
        <rFont val="Arial"/>
        <family val="2"/>
      </rPr>
      <t>01.00.0.001.970101.000.13.01.000.99999999.001</t>
    </r>
  </si>
  <si>
    <r>
      <rPr>
        <sz val="5.5"/>
        <rFont val="Arial"/>
        <family val="2"/>
      </rPr>
      <t>DE CUENTAS POR PAGAR</t>
    </r>
  </si>
  <si>
    <r>
      <rPr>
        <b/>
        <sz val="5.5"/>
        <rFont val="Arial"/>
        <family val="2"/>
      </rPr>
      <t>002  ADMINISTRACION FINANCIERA</t>
    </r>
  </si>
  <si>
    <r>
      <rPr>
        <sz val="5.5"/>
        <rFont val="Arial"/>
        <family val="2"/>
      </rPr>
      <t>01.00.0.002.510105.000.13.01.000.99999999.001</t>
    </r>
  </si>
  <si>
    <r>
      <rPr>
        <sz val="5.5"/>
        <rFont val="Arial"/>
        <family val="2"/>
      </rPr>
      <t>01.00.0.002.510106.000.13.01.000.99999999.001</t>
    </r>
  </si>
  <si>
    <r>
      <rPr>
        <sz val="5.5"/>
        <rFont val="Arial"/>
        <family val="2"/>
      </rPr>
      <t>01.00.0.002.510203.000.13.01.000.99999999.001</t>
    </r>
  </si>
  <si>
    <r>
      <rPr>
        <sz val="5.5"/>
        <rFont val="Arial"/>
        <family val="2"/>
      </rPr>
      <t>01.00.0.002.510204.000.13.01.000.99999999.001</t>
    </r>
  </si>
  <si>
    <r>
      <rPr>
        <sz val="5.5"/>
        <rFont val="Arial"/>
        <family val="2"/>
      </rPr>
      <t>01.00.0.002.510304.000.13.01.000.99999999.001</t>
    </r>
  </si>
  <si>
    <r>
      <rPr>
        <sz val="5.5"/>
        <rFont val="Arial"/>
        <family val="2"/>
      </rPr>
      <t>01.00.0.002.510306.000.13.01.000.99999999.001</t>
    </r>
  </si>
  <si>
    <r>
      <rPr>
        <sz val="5.5"/>
        <rFont val="Arial"/>
        <family val="2"/>
      </rPr>
      <t>01.00.0.002.510311.000.13.01.000.99999999.001</t>
    </r>
  </si>
  <si>
    <r>
      <rPr>
        <sz val="5.5"/>
        <rFont val="Arial"/>
        <family val="2"/>
      </rPr>
      <t>01.00.0.002.510401.000.13.01.000.99999999.001</t>
    </r>
  </si>
  <si>
    <r>
      <rPr>
        <sz val="5.5"/>
        <rFont val="Arial"/>
        <family val="2"/>
      </rPr>
      <t>01.00.0.002.510408.000.13.01.000.99999999.001</t>
    </r>
  </si>
  <si>
    <r>
      <rPr>
        <sz val="5.5"/>
        <rFont val="Arial"/>
        <family val="2"/>
      </rPr>
      <t>01.00.0.002.510409.000.13.01.000.99999999.001</t>
    </r>
  </si>
  <si>
    <r>
      <rPr>
        <sz val="5.5"/>
        <rFont val="Arial"/>
        <family val="2"/>
      </rPr>
      <t>01.00.0.002.510506.000.13.01.000.99999999.001</t>
    </r>
  </si>
  <si>
    <r>
      <rPr>
        <sz val="5.5"/>
        <rFont val="Arial"/>
        <family val="2"/>
      </rPr>
      <t>01.00.0.002.510507.000.13.01.000.99999999.001</t>
    </r>
  </si>
  <si>
    <r>
      <rPr>
        <sz val="5.5"/>
        <rFont val="Arial"/>
        <family val="2"/>
      </rPr>
      <t>01.00.0.002.510509.000.13.01.000.99999999.001</t>
    </r>
  </si>
  <si>
    <r>
      <rPr>
        <sz val="5.5"/>
        <rFont val="Arial"/>
        <family val="2"/>
      </rPr>
      <t>01.00.0.002.510510.000.13.01.000.99999999.001</t>
    </r>
  </si>
  <si>
    <r>
      <rPr>
        <sz val="5.5"/>
        <rFont val="Arial"/>
        <family val="2"/>
      </rPr>
      <t>01.00.0.002.510512.000.13.01.000.99999999.001</t>
    </r>
  </si>
  <si>
    <r>
      <rPr>
        <sz val="5.5"/>
        <rFont val="Arial"/>
        <family val="2"/>
      </rPr>
      <t>01.00.0.002.510513.000.13.01.000.99999999.001</t>
    </r>
  </si>
  <si>
    <r>
      <rPr>
        <sz val="5.5"/>
        <rFont val="Arial"/>
        <family val="2"/>
      </rPr>
      <t>01.00.0.002.510601.000.13.01.000.99999999.001</t>
    </r>
  </si>
  <si>
    <r>
      <rPr>
        <sz val="5.5"/>
        <rFont val="Arial"/>
        <family val="2"/>
      </rPr>
      <t>01.00.0.002.510602.000.13.01.000.99999999.001</t>
    </r>
  </si>
  <si>
    <r>
      <rPr>
        <sz val="5.5"/>
        <rFont val="Arial"/>
        <family val="2"/>
      </rPr>
      <t>01.00.0.002.510703.000.13.01.000.99999999.001</t>
    </r>
  </si>
  <si>
    <r>
      <rPr>
        <sz val="5.5"/>
        <rFont val="Arial"/>
        <family val="2"/>
      </rPr>
      <t>01.00.0.002.510704.000.13.01.000.99999999.001</t>
    </r>
  </si>
  <si>
    <r>
      <rPr>
        <sz val="5.5"/>
        <rFont val="Arial"/>
        <family val="2"/>
      </rPr>
      <t>01.00.0.002.510705.000.13.01.000.99999999.001</t>
    </r>
  </si>
  <si>
    <r>
      <rPr>
        <sz val="5.5"/>
        <rFont val="Arial"/>
        <family val="2"/>
      </rPr>
      <t>01.00.0.002.510706.000.13.01.000.99999999.001</t>
    </r>
  </si>
  <si>
    <r>
      <rPr>
        <sz val="5.5"/>
        <rFont val="Arial"/>
        <family val="2"/>
      </rPr>
      <t>01.00.0.002.510707.000.13.01.000.99999999.001</t>
    </r>
  </si>
  <si>
    <r>
      <rPr>
        <sz val="5.5"/>
        <rFont val="Arial"/>
        <family val="2"/>
      </rPr>
      <t>01.00.0.002.510708.000.13.01.000.99999999.001</t>
    </r>
  </si>
  <si>
    <r>
      <rPr>
        <sz val="5.5"/>
        <rFont val="Arial"/>
        <family val="2"/>
      </rPr>
      <t>01.00.0.002.510709.000.13.01.000.99999999.001</t>
    </r>
  </si>
  <si>
    <r>
      <rPr>
        <sz val="5.5"/>
        <rFont val="Arial"/>
        <family val="2"/>
      </rPr>
      <t>01.00.0.002.510710.000.13.01.000.99999999.001</t>
    </r>
  </si>
  <si>
    <r>
      <rPr>
        <sz val="5.5"/>
        <rFont val="Arial"/>
        <family val="2"/>
      </rPr>
      <t>01.00.0.002.510711.000.13.01.000.99999999.001</t>
    </r>
  </si>
  <si>
    <r>
      <rPr>
        <sz val="5.5"/>
        <rFont val="Arial"/>
        <family val="2"/>
      </rPr>
      <t>01.00.0.002.519901.000.13.01.000.99999999.001</t>
    </r>
  </si>
  <si>
    <r>
      <rPr>
        <sz val="5.5"/>
        <rFont val="Arial"/>
        <family val="2"/>
      </rPr>
      <t>01.00.0.002.530105.000.13.01.000.99999999.001</t>
    </r>
  </si>
  <si>
    <r>
      <rPr>
        <sz val="5.5"/>
        <rFont val="Arial"/>
        <family val="2"/>
      </rPr>
      <t>01.00.0.002.530204.000.13.01.000.99999999.001</t>
    </r>
  </si>
  <si>
    <r>
      <rPr>
        <sz val="5.5"/>
        <rFont val="Arial"/>
        <family val="2"/>
      </rPr>
      <t>01.00.0.002.530205.000.13.01.000.99999999.001</t>
    </r>
  </si>
  <si>
    <r>
      <rPr>
        <sz val="5.5"/>
        <rFont val="Arial"/>
        <family val="2"/>
      </rPr>
      <t>01.00.0.002.530209.000.13.01.000.99999999.001</t>
    </r>
  </si>
  <si>
    <r>
      <rPr>
        <sz val="5.5"/>
        <rFont val="Arial"/>
        <family val="2"/>
      </rPr>
      <t>01.00.0.002.530301.000.13.01.000.99999999.001</t>
    </r>
  </si>
  <si>
    <r>
      <rPr>
        <sz val="5.5"/>
        <rFont val="Arial"/>
        <family val="2"/>
      </rPr>
      <t>01.00.0.002.530302.000.13.01.000.99999999.001</t>
    </r>
  </si>
  <si>
    <r>
      <rPr>
        <sz val="5.5"/>
        <rFont val="Arial"/>
        <family val="2"/>
      </rPr>
      <t>01.00.0.002.530303.000.13.01.000.99999999.001</t>
    </r>
  </si>
  <si>
    <r>
      <rPr>
        <sz val="5.5"/>
        <rFont val="Arial"/>
        <family val="2"/>
      </rPr>
      <t>01.00.0.002.530304.000.13.01.000.99999999.001</t>
    </r>
  </si>
  <si>
    <r>
      <rPr>
        <sz val="5.5"/>
        <rFont val="Arial"/>
        <family val="2"/>
      </rPr>
      <t>01.00.0.002.530402.000.13.01.000.99999999.001</t>
    </r>
  </si>
  <si>
    <r>
      <rPr>
        <sz val="5.5"/>
        <rFont val="Arial"/>
        <family val="2"/>
      </rPr>
      <t>01.00.0.002.530403.000.13.01.000.99999999.001</t>
    </r>
  </si>
  <si>
    <r>
      <rPr>
        <sz val="5.5"/>
        <rFont val="Arial"/>
        <family val="2"/>
      </rPr>
      <t>01.00.0.002.530404.000.13.01.000.99999999.001</t>
    </r>
  </si>
  <si>
    <r>
      <rPr>
        <sz val="5.5"/>
        <rFont val="Arial"/>
        <family val="2"/>
      </rPr>
      <t>01.00.0.002.530405.000.13.01.000.99999999.001</t>
    </r>
  </si>
  <si>
    <r>
      <rPr>
        <sz val="5.5"/>
        <rFont val="Arial"/>
        <family val="2"/>
      </rPr>
      <t>01.00.0.002.530406.000.13.01.000.99999999.001</t>
    </r>
  </si>
  <si>
    <r>
      <rPr>
        <sz val="5.5"/>
        <rFont val="Arial"/>
        <family val="2"/>
      </rPr>
      <t>01.00.0.002.530502.000.13.01.000.99999999.001</t>
    </r>
  </si>
  <si>
    <r>
      <rPr>
        <sz val="5.5"/>
        <rFont val="Arial"/>
        <family val="2"/>
      </rPr>
      <t>01.00.0.002.530503.000.13.01.000.99999999.001</t>
    </r>
  </si>
  <si>
    <r>
      <rPr>
        <sz val="5.5"/>
        <rFont val="Arial"/>
        <family val="2"/>
      </rPr>
      <t>01.00.0.002.530504.000.13.01.000.99999999.001</t>
    </r>
  </si>
  <si>
    <r>
      <rPr>
        <sz val="5.5"/>
        <rFont val="Arial"/>
        <family val="2"/>
      </rPr>
      <t>01.00.0.002.530505.000.13.01.000.99999999.001</t>
    </r>
  </si>
  <si>
    <r>
      <rPr>
        <sz val="5.5"/>
        <rFont val="Arial"/>
        <family val="2"/>
      </rPr>
      <t>01.00.0.002.530506.000.13.01.000.99999999.001</t>
    </r>
  </si>
  <si>
    <r>
      <rPr>
        <sz val="5.5"/>
        <rFont val="Arial"/>
        <family val="2"/>
      </rPr>
      <t>01.00.0.002.530601.000.13.01.000.99999999.001</t>
    </r>
  </si>
  <si>
    <r>
      <rPr>
        <sz val="5.5"/>
        <rFont val="Arial"/>
        <family val="2"/>
      </rPr>
      <t>01.00.0.002.530603.000.13.01.000.99999999.001</t>
    </r>
  </si>
  <si>
    <r>
      <rPr>
        <sz val="5.5"/>
        <rFont val="Arial"/>
        <family val="2"/>
      </rPr>
      <t>01.00.0.002.530612.000.13.01.000.99999999.001</t>
    </r>
  </si>
  <si>
    <r>
      <rPr>
        <sz val="5.5"/>
        <rFont val="Arial"/>
        <family val="2"/>
      </rPr>
      <t>01.00.0.002.530701.000.13.01.000.99999999.001</t>
    </r>
  </si>
  <si>
    <r>
      <rPr>
        <sz val="5.5"/>
        <rFont val="Arial"/>
        <family val="2"/>
      </rPr>
      <t>01.00.0.002.530702.000.13.01.000.99999999.001</t>
    </r>
  </si>
  <si>
    <r>
      <rPr>
        <sz val="5.5"/>
        <rFont val="Arial"/>
        <family val="2"/>
      </rPr>
      <t>01.00.0.002.530703.000.13.01.000.99999999.001</t>
    </r>
  </si>
  <si>
    <r>
      <rPr>
        <sz val="5.5"/>
        <rFont val="Arial"/>
        <family val="2"/>
      </rPr>
      <t>01.00.0.002.530704.000.13.01.000.99999999.001</t>
    </r>
  </si>
  <si>
    <r>
      <rPr>
        <sz val="5.5"/>
        <rFont val="Arial"/>
        <family val="2"/>
      </rPr>
      <t>01.00.0.002.530801.000.13.01.000.99999999.001</t>
    </r>
  </si>
  <si>
    <r>
      <rPr>
        <sz val="5.5"/>
        <rFont val="Arial"/>
        <family val="2"/>
      </rPr>
      <t>01.00.0.002.530802.000.13.01.000.99999999.001</t>
    </r>
  </si>
  <si>
    <r>
      <rPr>
        <sz val="5.5"/>
        <rFont val="Arial"/>
        <family val="2"/>
      </rPr>
      <t>01.00.0.002.530803.000.13.01.000.99999999.001</t>
    </r>
  </si>
  <si>
    <r>
      <rPr>
        <sz val="5.5"/>
        <rFont val="Arial"/>
        <family val="2"/>
      </rPr>
      <t>01.00.0.002.530804.000.13.01.000.99999999.001</t>
    </r>
  </si>
  <si>
    <r>
      <rPr>
        <sz val="5.5"/>
        <rFont val="Arial"/>
        <family val="2"/>
      </rPr>
      <t>01.00.0.002.530805.000.13.01.000.99999999.001</t>
    </r>
  </si>
  <si>
    <r>
      <rPr>
        <sz val="5.5"/>
        <rFont val="Arial"/>
        <family val="2"/>
      </rPr>
      <t>01.00.0.002.530806.000.13.01.000.99999999.001</t>
    </r>
  </si>
  <si>
    <r>
      <rPr>
        <sz val="5.5"/>
        <rFont val="Arial"/>
        <family val="2"/>
      </rPr>
      <t>01.00.0.002.530807.000.13.01.000.99999999.001</t>
    </r>
  </si>
  <si>
    <r>
      <rPr>
        <sz val="5.5"/>
        <rFont val="Arial"/>
        <family val="2"/>
      </rPr>
      <t>01.00.0.002.530811.000.13.01.000.99999999.001</t>
    </r>
  </si>
  <si>
    <r>
      <rPr>
        <sz val="5.5"/>
        <rFont val="Arial"/>
        <family val="2"/>
      </rPr>
      <t>01.00.0.002.530812.000.13.01.000.99999999.001</t>
    </r>
  </si>
  <si>
    <r>
      <rPr>
        <sz val="5.5"/>
        <rFont val="Arial"/>
        <family val="2"/>
      </rPr>
      <t>01.00.0.002.530813.000.13.01.000.99999999.001</t>
    </r>
  </si>
  <si>
    <r>
      <rPr>
        <sz val="5.5"/>
        <rFont val="Arial"/>
        <family val="2"/>
      </rPr>
      <t>01.00.0.002.530820.000.13.01.000.99999999.001</t>
    </r>
  </si>
  <si>
    <r>
      <rPr>
        <sz val="5.5"/>
        <rFont val="Arial"/>
        <family val="2"/>
      </rPr>
      <t>01.00.0.002.531403.000.13.01.000.99999999.001</t>
    </r>
  </si>
  <si>
    <r>
      <rPr>
        <sz val="5.5"/>
        <rFont val="Arial"/>
        <family val="2"/>
      </rPr>
      <t>01.00.0.002.531404.000.13.01.000.99999999.001</t>
    </r>
  </si>
  <si>
    <r>
      <rPr>
        <sz val="5.5"/>
        <rFont val="Arial"/>
        <family val="2"/>
      </rPr>
      <t>01.00.0.002.531406.000.13.01.000.99999999.001</t>
    </r>
  </si>
  <si>
    <r>
      <rPr>
        <sz val="5.5"/>
        <rFont val="Arial"/>
        <family val="2"/>
      </rPr>
      <t>01.00.0.002.531407.000.13.01.000.99999999.001</t>
    </r>
  </si>
  <si>
    <r>
      <rPr>
        <sz val="5.5"/>
        <rFont val="Arial"/>
        <family val="2"/>
      </rPr>
      <t>01.00.0.002.531411.000.13.01.000.99999999.001</t>
    </r>
  </si>
  <si>
    <r>
      <rPr>
        <sz val="5.5"/>
        <rFont val="Arial"/>
        <family val="2"/>
      </rPr>
      <t>01.00.0.002.539901.000.13.01.000.99999999.001</t>
    </r>
  </si>
  <si>
    <r>
      <rPr>
        <b/>
        <sz val="5.5"/>
        <rFont val="Arial"/>
        <family val="2"/>
      </rPr>
      <t>5602</t>
    </r>
  </si>
  <si>
    <r>
      <rPr>
        <b/>
        <sz val="5.5"/>
        <rFont val="Arial"/>
        <family val="2"/>
      </rPr>
      <t>INTERESES Y OTROS CARGOS DE LA DEUDA PUBLICA INTE</t>
    </r>
  </si>
  <si>
    <r>
      <rPr>
        <sz val="5.5"/>
        <rFont val="Arial"/>
        <family val="2"/>
      </rPr>
      <t>01.00.0.002.560201.001.13.01.000.99999999.001</t>
    </r>
  </si>
  <si>
    <r>
      <rPr>
        <sz val="5.5"/>
        <rFont val="Arial"/>
        <family val="2"/>
      </rPr>
      <t>SECTOR PUBLICO FINANCIERO (CREDITO 16193) PLANTA D</t>
    </r>
  </si>
  <si>
    <r>
      <rPr>
        <sz val="5.5"/>
        <rFont val="Arial"/>
        <family val="2"/>
      </rPr>
      <t>01.00.0.002.560201.002.13.01.000.99999999.001</t>
    </r>
  </si>
  <si>
    <r>
      <rPr>
        <sz val="5.5"/>
        <rFont val="Arial"/>
        <family val="2"/>
      </rPr>
      <t>SECTOR PUBLICO FINANCIERO (CREDITO 16275) REHABILIT</t>
    </r>
  </si>
  <si>
    <r>
      <rPr>
        <sz val="5.5"/>
        <rFont val="Arial"/>
        <family val="2"/>
      </rPr>
      <t>01.00.0.002.560201.003.13.01.000.99999999.001</t>
    </r>
  </si>
  <si>
    <r>
      <rPr>
        <sz val="5.5"/>
        <rFont val="Arial"/>
        <family val="2"/>
      </rPr>
      <t>SECTOR PUBLICO FINANCIERO (CREDITO 16334) SECTOR C</t>
    </r>
  </si>
  <si>
    <r>
      <rPr>
        <sz val="5.5"/>
        <rFont val="Arial"/>
        <family val="2"/>
      </rPr>
      <t>01.00.0.002.560201.004.13.01.000.99999999.001</t>
    </r>
  </si>
  <si>
    <r>
      <rPr>
        <sz val="5.5"/>
        <rFont val="Arial"/>
        <family val="2"/>
      </rPr>
      <t>SECTOR PUBLICO FINANCIERO (CREDITO 60005) CONST CA</t>
    </r>
  </si>
  <si>
    <r>
      <rPr>
        <sz val="5.5"/>
        <rFont val="Arial"/>
        <family val="2"/>
      </rPr>
      <t>01.00.0.002.560201.005.13.01.000.99999999.001</t>
    </r>
  </si>
  <si>
    <r>
      <rPr>
        <sz val="5.5"/>
        <rFont val="Arial"/>
        <family val="2"/>
      </rPr>
      <t>SECTOR PUBLICO FINANCIERO (CREDITO 60032)</t>
    </r>
  </si>
  <si>
    <r>
      <rPr>
        <sz val="5.5"/>
        <rFont val="Arial"/>
        <family val="2"/>
      </rPr>
      <t>01.00.0.002.560201.006.13.01.000.99999999.001</t>
    </r>
  </si>
  <si>
    <r>
      <rPr>
        <sz val="5.5"/>
        <rFont val="Arial"/>
        <family val="2"/>
      </rPr>
      <t>SECTOR PUBLICO FINANCIERO (CREDITO 60016)</t>
    </r>
  </si>
  <si>
    <r>
      <rPr>
        <sz val="5.5"/>
        <rFont val="Arial"/>
        <family val="2"/>
      </rPr>
      <t>01.00.0.002.560201.007.13.01.000.99999999.001</t>
    </r>
  </si>
  <si>
    <r>
      <rPr>
        <sz val="5.5"/>
        <rFont val="Arial"/>
        <family val="2"/>
      </rPr>
      <t>SECTOR PUBLICO FINANCIERO (CREDITO 60157)</t>
    </r>
  </si>
  <si>
    <r>
      <rPr>
        <sz val="5.5"/>
        <rFont val="Arial"/>
        <family val="2"/>
      </rPr>
      <t>01.00.0.002.560201.008.13.01.000.99999999.001</t>
    </r>
  </si>
  <si>
    <r>
      <rPr>
        <sz val="5.5"/>
        <rFont val="Arial"/>
        <family val="2"/>
      </rPr>
      <t>SECTOR PUBLICO FINANCIERO (CREDITO 60059)</t>
    </r>
  </si>
  <si>
    <r>
      <rPr>
        <sz val="5.5"/>
        <rFont val="Arial"/>
        <family val="2"/>
      </rPr>
      <t>01.00.0.002.560201.009.13.01.000.99999999.001</t>
    </r>
  </si>
  <si>
    <r>
      <rPr>
        <sz val="5.5"/>
        <rFont val="Arial"/>
        <family val="2"/>
      </rPr>
      <t>SECTOR PUBLICO FINANCIERO (CREDITO 60258)</t>
    </r>
  </si>
  <si>
    <r>
      <rPr>
        <sz val="5.5"/>
        <rFont val="Arial"/>
        <family val="2"/>
      </rPr>
      <t>01.00.0.002.560201.010.13.01.000.99999999.001</t>
    </r>
  </si>
  <si>
    <r>
      <rPr>
        <sz val="5.5"/>
        <rFont val="Arial"/>
        <family val="2"/>
      </rPr>
      <t>SECTOR PUBLICO FINANCIERO (CREDITO 60182)</t>
    </r>
  </si>
  <si>
    <r>
      <rPr>
        <sz val="5.5"/>
        <rFont val="Arial"/>
        <family val="2"/>
      </rPr>
      <t>01.00.0.002.560201.011.13.01.000.99999999.001</t>
    </r>
  </si>
  <si>
    <r>
      <rPr>
        <sz val="5.5"/>
        <rFont val="Arial"/>
        <family val="2"/>
      </rPr>
      <t>SECTOR PUBLICO FINANCIERO (CREDITO 60251)</t>
    </r>
  </si>
  <si>
    <r>
      <rPr>
        <sz val="5.5"/>
        <rFont val="Arial"/>
        <family val="2"/>
      </rPr>
      <t>01.00.0.002.560201.012.13.01.000.99999999.001</t>
    </r>
  </si>
  <si>
    <r>
      <rPr>
        <sz val="5.5"/>
        <rFont val="Arial"/>
        <family val="2"/>
      </rPr>
      <t>SECTOR PUBLICO FINANCIERO (CREDITO 60327)</t>
    </r>
  </si>
  <si>
    <r>
      <rPr>
        <sz val="5.5"/>
        <rFont val="Arial"/>
        <family val="2"/>
      </rPr>
      <t>01.00.0.002.560201.013.13.01.000.99999999.001</t>
    </r>
  </si>
  <si>
    <r>
      <rPr>
        <sz val="5.5"/>
        <rFont val="Arial"/>
        <family val="2"/>
      </rPr>
      <t>SECTOR PUBLICO FINANCIERO (CREDITO 60202)</t>
    </r>
  </si>
  <si>
    <r>
      <rPr>
        <sz val="5.5"/>
        <rFont val="Arial"/>
        <family val="2"/>
      </rPr>
      <t>01.00.0.002.560201.014.13.01.000.99999999.001</t>
    </r>
  </si>
  <si>
    <r>
      <rPr>
        <sz val="5.5"/>
        <rFont val="Arial"/>
        <family val="2"/>
      </rPr>
      <t>SECTOR PUBLICO FINANCIERO (CREDITO 60245)</t>
    </r>
  </si>
  <si>
    <r>
      <rPr>
        <sz val="5.5"/>
        <rFont val="Arial"/>
        <family val="2"/>
      </rPr>
      <t>01.00.0.002.560201.015.13.01.000.99999999.001</t>
    </r>
  </si>
  <si>
    <r>
      <rPr>
        <sz val="5.5"/>
        <rFont val="Arial"/>
        <family val="2"/>
      </rPr>
      <t>SECTOR PUBLICO FINANCIERO (CREDITO 60515)</t>
    </r>
  </si>
  <si>
    <r>
      <rPr>
        <sz val="5.5"/>
        <rFont val="Arial"/>
        <family val="2"/>
      </rPr>
      <t>01.00.0.002.570201.000.13.01.000.99999999.001</t>
    </r>
  </si>
  <si>
    <r>
      <rPr>
        <sz val="5.5"/>
        <rFont val="Arial"/>
        <family val="2"/>
      </rPr>
      <t>01.00.0.002.570203.000.13.01.000.99999999.001</t>
    </r>
  </si>
  <si>
    <r>
      <rPr>
        <sz val="5.5"/>
        <rFont val="Arial"/>
        <family val="2"/>
      </rPr>
      <t>COMISIONES BANCARIAS</t>
    </r>
  </si>
  <si>
    <r>
      <rPr>
        <sz val="5.5"/>
        <rFont val="Arial"/>
        <family val="2"/>
      </rPr>
      <t>01.00.0.002.570206.000.13.01.000.99999999.001</t>
    </r>
  </si>
  <si>
    <r>
      <rPr>
        <sz val="5.5"/>
        <rFont val="Arial"/>
        <family val="2"/>
      </rPr>
      <t>01.00.0.002.579901.000.13.01.000.99999999.001</t>
    </r>
  </si>
  <si>
    <r>
      <rPr>
        <b/>
        <sz val="5.5"/>
        <rFont val="Arial"/>
        <family val="2"/>
      </rPr>
      <t>5801</t>
    </r>
  </si>
  <si>
    <r>
      <rPr>
        <b/>
        <sz val="5.5"/>
        <rFont val="Arial"/>
        <family val="2"/>
      </rPr>
      <t>TRANSFERENCIAS CORRIENTES AL SECTOR PUBLICO</t>
    </r>
  </si>
  <si>
    <r>
      <rPr>
        <sz val="5.5"/>
        <rFont val="Arial"/>
        <family val="2"/>
      </rPr>
      <t>01.00.0.002.580102.002.13.01.000.99999999.001</t>
    </r>
  </si>
  <si>
    <r>
      <rPr>
        <sz val="5.5"/>
        <rFont val="Arial"/>
        <family val="2"/>
      </rPr>
      <t>A ENTIDADES DESCENTRALIZADAS Y AUTONOMAS (CONGO</t>
    </r>
  </si>
  <si>
    <r>
      <rPr>
        <sz val="5.5"/>
        <rFont val="Arial"/>
        <family val="2"/>
      </rPr>
      <t>01.00.0.002.580102.003.13.01.000.99999999.001</t>
    </r>
  </si>
  <si>
    <r>
      <rPr>
        <sz val="5.5"/>
        <rFont val="Arial"/>
        <family val="2"/>
      </rPr>
      <t>A ENTIDADES DESCENTRALIZADAS Y AUTONOMAS (5 X 100</t>
    </r>
  </si>
  <si>
    <r>
      <rPr>
        <sz val="5.5"/>
        <rFont val="Arial"/>
        <family val="2"/>
      </rPr>
      <t>01.00.0.002.840103.000.13.01.000.99999999.001</t>
    </r>
  </si>
  <si>
    <r>
      <rPr>
        <sz val="5.5"/>
        <rFont val="Arial"/>
        <family val="2"/>
      </rPr>
      <t>01.00.0.002.840104.000.13.01.000.99999999.001</t>
    </r>
  </si>
  <si>
    <r>
      <rPr>
        <sz val="5.5"/>
        <rFont val="Arial"/>
        <family val="2"/>
      </rPr>
      <t>01.00.0.002.840105.000.13.01.000.99999999.001</t>
    </r>
  </si>
  <si>
    <r>
      <rPr>
        <sz val="5.5"/>
        <rFont val="Arial"/>
        <family val="2"/>
      </rPr>
      <t>01.00.0.002.840106.000.13.01.000.99999999.001</t>
    </r>
  </si>
  <si>
    <r>
      <rPr>
        <sz val="5.5"/>
        <rFont val="Arial"/>
        <family val="2"/>
      </rPr>
      <t>01.00.0.002.840107.000.13.01.000.99999999.001</t>
    </r>
  </si>
  <si>
    <r>
      <rPr>
        <sz val="5.5"/>
        <rFont val="Arial"/>
        <family val="2"/>
      </rPr>
      <t>01.00.0.002.840111.000.13.01.000.99999999.001</t>
    </r>
  </si>
  <si>
    <r>
      <rPr>
        <sz val="5.5"/>
        <rFont val="Arial"/>
        <family val="2"/>
      </rPr>
      <t>01.00.0.002.849901.000.13.01.000.99999999.001</t>
    </r>
  </si>
  <si>
    <r>
      <rPr>
        <b/>
        <sz val="5.5"/>
        <rFont val="Arial"/>
        <family val="2"/>
      </rPr>
      <t>21  SERVICIOS COMUNALES</t>
    </r>
  </si>
  <si>
    <r>
      <rPr>
        <b/>
        <sz val="5.5"/>
        <rFont val="Arial"/>
        <family val="2"/>
      </rPr>
      <t>001  DIRECCION DE VIALIDAD Y OBRAS PUBLICAS</t>
    </r>
  </si>
  <si>
    <r>
      <rPr>
        <sz val="5.5"/>
        <rFont val="Arial"/>
        <family val="2"/>
      </rPr>
      <t>21.00.0.001.510409.000.13.01.000.99999999.001</t>
    </r>
  </si>
  <si>
    <r>
      <rPr>
        <sz val="5.5"/>
        <rFont val="Arial"/>
        <family val="2"/>
      </rPr>
      <t>21.00.0.001.510506.000.13.01.000.99999999.001</t>
    </r>
  </si>
  <si>
    <r>
      <rPr>
        <sz val="5.5"/>
        <rFont val="Arial"/>
        <family val="2"/>
      </rPr>
      <t>21.00.0.001.510513.000.13.01.000.99999999.001</t>
    </r>
  </si>
  <si>
    <r>
      <rPr>
        <b/>
        <sz val="5.5"/>
        <rFont val="Arial"/>
        <family val="2"/>
      </rPr>
      <t>7101</t>
    </r>
  </si>
  <si>
    <r>
      <rPr>
        <sz val="5.5"/>
        <rFont val="Arial"/>
        <family val="2"/>
      </rPr>
      <t>21.00.0.001.710105.000.13.01.000.99999999.001</t>
    </r>
  </si>
  <si>
    <r>
      <rPr>
        <sz val="5.5"/>
        <rFont val="Arial"/>
        <family val="2"/>
      </rPr>
      <t>21.00.0.001.710106.000.13.01.000.99999999.001</t>
    </r>
  </si>
  <si>
    <r>
      <rPr>
        <b/>
        <sz val="5.5"/>
        <rFont val="Arial"/>
        <family val="2"/>
      </rPr>
      <t>7102</t>
    </r>
  </si>
  <si>
    <r>
      <rPr>
        <sz val="5.5"/>
        <rFont val="Arial"/>
        <family val="2"/>
      </rPr>
      <t>21.00.0.001.710203.000.13.01.000.99999999.001</t>
    </r>
  </si>
  <si>
    <r>
      <rPr>
        <sz val="5.5"/>
        <rFont val="Arial"/>
        <family val="2"/>
      </rPr>
      <t>21.00.0.001.710204.000.13.01.000.99999999.001</t>
    </r>
  </si>
  <si>
    <r>
      <rPr>
        <b/>
        <sz val="5.5"/>
        <rFont val="Arial"/>
        <family val="2"/>
      </rPr>
      <t>7103</t>
    </r>
  </si>
  <si>
    <r>
      <rPr>
        <sz val="5.5"/>
        <rFont val="Arial"/>
        <family val="2"/>
      </rPr>
      <t>21.00.0.001.710304.000.13.01.000.99999999.001</t>
    </r>
  </si>
  <si>
    <r>
      <rPr>
        <sz val="5.5"/>
        <rFont val="Arial"/>
        <family val="2"/>
      </rPr>
      <t>21.00.0.001.710306.000.13.01.000.99999999.001</t>
    </r>
  </si>
  <si>
    <r>
      <rPr>
        <sz val="5.5"/>
        <rFont val="Arial"/>
        <family val="2"/>
      </rPr>
      <t>21.00.0.001.710311.000.13.01.000.99999999.001</t>
    </r>
  </si>
  <si>
    <r>
      <rPr>
        <b/>
        <sz val="5.5"/>
        <rFont val="Arial"/>
        <family val="2"/>
      </rPr>
      <t>7104</t>
    </r>
  </si>
  <si>
    <r>
      <rPr>
        <sz val="5.5"/>
        <rFont val="Arial"/>
        <family val="2"/>
      </rPr>
      <t>21.00.0.001.710401.000.13.01.000.99999999.001</t>
    </r>
  </si>
  <si>
    <r>
      <rPr>
        <sz val="5.5"/>
        <rFont val="Arial"/>
        <family val="2"/>
      </rPr>
      <t>21.00.0.001.710408.000.13.01.000.99999999.001</t>
    </r>
  </si>
  <si>
    <r>
      <rPr>
        <b/>
        <sz val="5.5"/>
        <rFont val="Arial"/>
        <family val="2"/>
      </rPr>
      <t>7105</t>
    </r>
  </si>
  <si>
    <r>
      <rPr>
        <sz val="5.5"/>
        <rFont val="Arial"/>
        <family val="2"/>
      </rPr>
      <t>21.00.0.001.710506.000.13.01.000.99999999.001</t>
    </r>
  </si>
  <si>
    <r>
      <rPr>
        <sz val="5.5"/>
        <rFont val="Arial"/>
        <family val="2"/>
      </rPr>
      <t>21.00.0.001.710507.000.13.01.000.99999999.001</t>
    </r>
  </si>
  <si>
    <r>
      <rPr>
        <sz val="5.5"/>
        <rFont val="Arial"/>
        <family val="2"/>
      </rPr>
      <t>21.00.0.001.710509.000.13.01.000.99999999.001</t>
    </r>
  </si>
  <si>
    <r>
      <rPr>
        <sz val="5.5"/>
        <rFont val="Arial"/>
        <family val="2"/>
      </rPr>
      <t>21.00.0.001.710510.000.13.01.000.99999999.001</t>
    </r>
  </si>
  <si>
    <r>
      <rPr>
        <sz val="5.5"/>
        <rFont val="Arial"/>
        <family val="2"/>
      </rPr>
      <t>21.00.0.001.710512.000.13.01.000.99999999.001</t>
    </r>
  </si>
  <si>
    <r>
      <rPr>
        <sz val="5.5"/>
        <rFont val="Arial"/>
        <family val="2"/>
      </rPr>
      <t>21.00.0.001.710513.000.13.01.000.99999999.001</t>
    </r>
  </si>
  <si>
    <r>
      <rPr>
        <b/>
        <sz val="5.5"/>
        <rFont val="Arial"/>
        <family val="2"/>
      </rPr>
      <t>7106</t>
    </r>
  </si>
  <si>
    <r>
      <rPr>
        <sz val="5.5"/>
        <rFont val="Arial"/>
        <family val="2"/>
      </rPr>
      <t>21.00.0.001.710601.000.13.01.000.99999999.001</t>
    </r>
  </si>
  <si>
    <r>
      <rPr>
        <sz val="5.5"/>
        <rFont val="Arial"/>
        <family val="2"/>
      </rPr>
      <t>21.00.0.001.710602.000.13.01.000.99999999.001</t>
    </r>
  </si>
  <si>
    <r>
      <rPr>
        <sz val="5.5"/>
        <rFont val="Arial"/>
        <family val="2"/>
      </rPr>
      <t>21.00.0.001.710603.000.13.01.000.99999999.001</t>
    </r>
  </si>
  <si>
    <r>
      <rPr>
        <sz val="5.5"/>
        <rFont val="Arial"/>
        <family val="2"/>
      </rPr>
      <t>JUBILACION PATRONAL</t>
    </r>
  </si>
  <si>
    <r>
      <rPr>
        <sz val="5.5"/>
        <rFont val="Arial"/>
        <family val="2"/>
      </rPr>
      <t>21.00.0.001.710605.000.13.01.000.99999999.001</t>
    </r>
  </si>
  <si>
    <r>
      <rPr>
        <sz val="5.5"/>
        <rFont val="Arial"/>
        <family val="2"/>
      </rPr>
      <t>JUBILACION COMPLEMENTARIA</t>
    </r>
  </si>
  <si>
    <r>
      <rPr>
        <b/>
        <sz val="5.5"/>
        <rFont val="Arial"/>
        <family val="2"/>
      </rPr>
      <t>7107</t>
    </r>
  </si>
  <si>
    <r>
      <rPr>
        <sz val="5.5"/>
        <rFont val="Arial"/>
        <family val="2"/>
      </rPr>
      <t>21.00.0.001.710703.000.13.01.000.99999999.001</t>
    </r>
  </si>
  <si>
    <r>
      <rPr>
        <sz val="5.5"/>
        <rFont val="Arial"/>
        <family val="2"/>
      </rPr>
      <t>21.00.0.001.710704.000.13.01.000.99999999.001</t>
    </r>
  </si>
  <si>
    <r>
      <rPr>
        <sz val="5.5"/>
        <rFont val="Arial"/>
        <family val="2"/>
      </rPr>
      <t>21.00.0.001.710705.000.13.01.000.99999999.001</t>
    </r>
  </si>
  <si>
    <r>
      <rPr>
        <sz val="5.5"/>
        <rFont val="Arial"/>
        <family val="2"/>
      </rPr>
      <t>21.00.0.001.710706.000.13.01.000.99999999.001</t>
    </r>
  </si>
  <si>
    <r>
      <rPr>
        <sz val="5.5"/>
        <rFont val="Arial"/>
        <family val="2"/>
      </rPr>
      <t>21.00.0.001.710707.000.13.01.000.99999999.001</t>
    </r>
  </si>
  <si>
    <r>
      <rPr>
        <sz val="5.5"/>
        <rFont val="Arial"/>
        <family val="2"/>
      </rPr>
      <t>21.00.0.001.710708.000.13.01.000.99999999.001</t>
    </r>
  </si>
  <si>
    <r>
      <rPr>
        <sz val="5.5"/>
        <rFont val="Arial"/>
        <family val="2"/>
      </rPr>
      <t>21.00.0.001.710709.000.13.01.000.99999999.001</t>
    </r>
  </si>
  <si>
    <r>
      <rPr>
        <sz val="5.5"/>
        <rFont val="Arial"/>
        <family val="2"/>
      </rPr>
      <t>21.00.0.001.710710.000.13.01.000.99999999.001</t>
    </r>
  </si>
  <si>
    <r>
      <rPr>
        <sz val="5.5"/>
        <rFont val="Arial"/>
        <family val="2"/>
      </rPr>
      <t>21.00.0.001.710711.000.13.01.000.99999999.001</t>
    </r>
  </si>
  <si>
    <r>
      <rPr>
        <b/>
        <sz val="5.5"/>
        <rFont val="Arial"/>
        <family val="2"/>
      </rPr>
      <t>7199</t>
    </r>
  </si>
  <si>
    <r>
      <rPr>
        <sz val="5.5"/>
        <rFont val="Arial"/>
        <family val="2"/>
      </rPr>
      <t>21.00.0.001.719901.000.13.01.000.99999999.001</t>
    </r>
  </si>
  <si>
    <r>
      <rPr>
        <sz val="5.5"/>
        <rFont val="Arial"/>
        <family val="2"/>
      </rPr>
      <t>ASIGNACION A DISTRIBUIR PARA GASTOS EN PERSONAL DE</t>
    </r>
  </si>
  <si>
    <r>
      <rPr>
        <b/>
        <sz val="5.5"/>
        <rFont val="Arial"/>
        <family val="2"/>
      </rPr>
      <t>7301</t>
    </r>
  </si>
  <si>
    <r>
      <rPr>
        <sz val="5.5"/>
        <rFont val="Arial"/>
        <family val="2"/>
      </rPr>
      <t>21.00.0.001.730101.000.13.01.000.99999999.001</t>
    </r>
  </si>
  <si>
    <r>
      <rPr>
        <sz val="5.5"/>
        <rFont val="Arial"/>
        <family val="2"/>
      </rPr>
      <t>21.00.0.001.730104.000.13.01.000.99999999.001</t>
    </r>
  </si>
  <si>
    <r>
      <rPr>
        <sz val="5.5"/>
        <rFont val="Arial"/>
        <family val="2"/>
      </rPr>
      <t>21.00.0.001.730105.000.13.01.000.99999999.001</t>
    </r>
  </si>
  <si>
    <r>
      <rPr>
        <sz val="5.5"/>
        <rFont val="Arial"/>
        <family val="2"/>
      </rPr>
      <t>21.00.0.001.730106.000.13.01.000.99999999.001</t>
    </r>
  </si>
  <si>
    <r>
      <rPr>
        <b/>
        <sz val="5.5"/>
        <rFont val="Arial"/>
        <family val="2"/>
      </rPr>
      <t>7302</t>
    </r>
  </si>
  <si>
    <r>
      <rPr>
        <sz val="5.5"/>
        <rFont val="Arial"/>
        <family val="2"/>
      </rPr>
      <t>21.00.0.001.730204.000.13.01.000.99999999.001</t>
    </r>
  </si>
  <si>
    <r>
      <rPr>
        <sz val="5.5"/>
        <rFont val="Arial"/>
        <family val="2"/>
      </rPr>
      <t>EDICION, IMPRESION, REPRODUCCION,PUBLICACIONES, SU</t>
    </r>
  </si>
  <si>
    <r>
      <rPr>
        <sz val="5.5"/>
        <rFont val="Arial"/>
        <family val="2"/>
      </rPr>
      <t>21.00.0.001.730205.000.13.01.000.99999999.001</t>
    </r>
  </si>
  <si>
    <r>
      <rPr>
        <sz val="5.5"/>
        <rFont val="Arial"/>
        <family val="2"/>
      </rPr>
      <t>21.00.0.001.730207.000.13.01.000.99999999.001</t>
    </r>
  </si>
  <si>
    <r>
      <rPr>
        <sz val="5.5"/>
        <rFont val="Arial"/>
        <family val="2"/>
      </rPr>
      <t>21.00.0.001.730208.000.13.01.000.99999999.001</t>
    </r>
  </si>
  <si>
    <r>
      <rPr>
        <sz val="5.5"/>
        <rFont val="Arial"/>
        <family val="2"/>
      </rPr>
      <t>SERVICIO DE SEGURIDAD Y VIGILANCIA</t>
    </r>
  </si>
  <si>
    <r>
      <rPr>
        <sz val="5.5"/>
        <rFont val="Arial"/>
        <family val="2"/>
      </rPr>
      <t>21.00.0.001.730209.000.13.01.000.99999999.001</t>
    </r>
  </si>
  <si>
    <r>
      <rPr>
        <sz val="5.5"/>
        <rFont val="Arial"/>
        <family val="2"/>
      </rPr>
      <t>21.00.0.001.730219.000.13.01.000.99999999.001</t>
    </r>
  </si>
  <si>
    <r>
      <rPr>
        <sz val="5.5"/>
        <rFont val="Arial"/>
        <family val="2"/>
      </rPr>
      <t>21.00.0.001.730228.000.13.01.000.99999999.001</t>
    </r>
  </si>
  <si>
    <r>
      <rPr>
        <sz val="5.5"/>
        <rFont val="Arial"/>
        <family val="2"/>
      </rPr>
      <t>21.00.0.001.730230.000.13.01.000.99999999.001</t>
    </r>
  </si>
  <si>
    <r>
      <rPr>
        <sz val="5.5"/>
        <rFont val="Arial"/>
        <family val="2"/>
      </rPr>
      <t>DIGITALIZACION DE INFORMACION Y DATOS PUBLICOS</t>
    </r>
  </si>
  <si>
    <r>
      <rPr>
        <b/>
        <sz val="5.5"/>
        <rFont val="Arial"/>
        <family val="2"/>
      </rPr>
      <t>7303</t>
    </r>
  </si>
  <si>
    <r>
      <rPr>
        <sz val="5.5"/>
        <rFont val="Arial"/>
        <family val="2"/>
      </rPr>
      <t>21.00.0.001.730301.000.13.01.000.99999999.001</t>
    </r>
  </si>
  <si>
    <r>
      <rPr>
        <sz val="5.5"/>
        <rFont val="Arial"/>
        <family val="2"/>
      </rPr>
      <t>21.00.0.001.730302.000.13.01.000.99999999.001</t>
    </r>
  </si>
  <si>
    <r>
      <rPr>
        <sz val="5.5"/>
        <rFont val="Arial"/>
        <family val="2"/>
      </rPr>
      <t>21.00.0.001.730303.000.13.01.000.99999999.001</t>
    </r>
  </si>
  <si>
    <r>
      <rPr>
        <sz val="5.5"/>
        <rFont val="Arial"/>
        <family val="2"/>
      </rPr>
      <t>21.00.0.001.730304.000.13.01.000.99999999.001</t>
    </r>
  </si>
  <si>
    <r>
      <rPr>
        <b/>
        <sz val="5.5"/>
        <rFont val="Arial"/>
        <family val="2"/>
      </rPr>
      <t>7304</t>
    </r>
  </si>
  <si>
    <r>
      <rPr>
        <b/>
        <sz val="5.5"/>
        <rFont val="Arial"/>
        <family val="2"/>
      </rPr>
      <t>INSTALACIONES, MANTENIMIENTOS Y REPARACIONES</t>
    </r>
  </si>
  <si>
    <r>
      <rPr>
        <sz val="5.5"/>
        <rFont val="Arial"/>
        <family val="2"/>
      </rPr>
      <t>21.00.0.001.730401.000.13.01.000.99999999.001</t>
    </r>
  </si>
  <si>
    <r>
      <rPr>
        <sz val="5.5"/>
        <rFont val="Arial"/>
        <family val="2"/>
      </rPr>
      <t>TERRENOS (MANTENIMIENTO)</t>
    </r>
  </si>
  <si>
    <r>
      <rPr>
        <sz val="5.5"/>
        <rFont val="Arial"/>
        <family val="2"/>
      </rPr>
      <t>21.00.0.001.730402.000.13.01.000.99999999.001</t>
    </r>
  </si>
  <si>
    <r>
      <rPr>
        <sz val="5.5"/>
        <rFont val="Arial"/>
        <family val="2"/>
      </rPr>
      <t>EDIFICIOS, LOCALES, RESIDEN Y CABLEADO ESTRUC(MANT,</t>
    </r>
  </si>
  <si>
    <r>
      <rPr>
        <sz val="5.5"/>
        <rFont val="Arial"/>
        <family val="2"/>
      </rPr>
      <t>21.00.0.001.730403.000.13.01.000.99999999.001</t>
    </r>
  </si>
  <si>
    <r>
      <rPr>
        <sz val="5.5"/>
        <rFont val="Arial"/>
        <family val="2"/>
      </rPr>
      <t>MOBILIARIOS (INSTALACION, MANTENIMIENTO Y REPARAC</t>
    </r>
  </si>
  <si>
    <r>
      <rPr>
        <sz val="5.5"/>
        <rFont val="Arial"/>
        <family val="2"/>
      </rPr>
      <t>21.00.0.001.730404.000.13.01.000.99999999.001</t>
    </r>
  </si>
  <si>
    <r>
      <rPr>
        <sz val="5.5"/>
        <rFont val="Arial"/>
        <family val="2"/>
      </rPr>
      <t>21.00.0.001.730404.001.13.01.000.99999999.001</t>
    </r>
  </si>
  <si>
    <r>
      <rPr>
        <sz val="5.5"/>
        <rFont val="Arial"/>
        <family val="2"/>
      </rPr>
      <t>MAQUINARIAS Y EQUIPOS (REENCAUCHE)</t>
    </r>
  </si>
  <si>
    <r>
      <rPr>
        <sz val="5.5"/>
        <rFont val="Arial"/>
        <family val="2"/>
      </rPr>
      <t>21.00.0.001.730405.000.13.01.000.99999999.001</t>
    </r>
  </si>
  <si>
    <r>
      <rPr>
        <sz val="5.5"/>
        <rFont val="Arial"/>
        <family val="2"/>
      </rPr>
      <t>21.00.0.001.730405.001.13.01.000.99999999.001</t>
    </r>
  </si>
  <si>
    <r>
      <rPr>
        <sz val="5.5"/>
        <rFont val="Arial"/>
        <family val="2"/>
      </rPr>
      <t>VEHICULOS (TELEPEAJE)</t>
    </r>
  </si>
  <si>
    <r>
      <rPr>
        <sz val="5.5"/>
        <rFont val="Arial"/>
        <family val="2"/>
      </rPr>
      <t>21.00.0.001.730406.000.13.01.000.99999999.001</t>
    </r>
  </si>
  <si>
    <r>
      <rPr>
        <sz val="5.5"/>
        <rFont val="Arial"/>
        <family val="2"/>
      </rPr>
      <t>21.00.0.001.730417.000.13.01.000.99999999.001</t>
    </r>
  </si>
  <si>
    <r>
      <rPr>
        <sz val="5.5"/>
        <rFont val="Arial"/>
        <family val="2"/>
      </rPr>
      <t>INFRAESTRUCTURA</t>
    </r>
  </si>
  <si>
    <r>
      <rPr>
        <sz val="5.5"/>
        <rFont val="Arial"/>
        <family val="2"/>
      </rPr>
      <t>21.00.0.001.730424.000.13.01.000.99999999.001</t>
    </r>
  </si>
  <si>
    <r>
      <rPr>
        <sz val="5.5"/>
        <rFont val="Arial"/>
        <family val="2"/>
      </rPr>
      <t>VEHICULOS AEREOS (MANTENIMIENTO Y REPARACION)</t>
    </r>
  </si>
  <si>
    <r>
      <rPr>
        <b/>
        <sz val="5.5"/>
        <rFont val="Arial"/>
        <family val="2"/>
      </rPr>
      <t>7305</t>
    </r>
  </si>
  <si>
    <r>
      <rPr>
        <sz val="5.5"/>
        <rFont val="Arial"/>
        <family val="2"/>
      </rPr>
      <t>21.00.0.001.730502.000.13.01.000.99999999.001</t>
    </r>
  </si>
  <si>
    <r>
      <rPr>
        <sz val="5.5"/>
        <rFont val="Arial"/>
        <family val="2"/>
      </rPr>
      <t>EDIFICIOS, LOCALES, RESIDENCIAS,PARQUEADEROS, CA (AR</t>
    </r>
  </si>
  <si>
    <r>
      <rPr>
        <sz val="5.5"/>
        <rFont val="Arial"/>
        <family val="2"/>
      </rPr>
      <t>21.00.0.001.730503.000.13.01.000.99999999.001</t>
    </r>
  </si>
  <si>
    <r>
      <rPr>
        <sz val="5.5"/>
        <rFont val="Arial"/>
        <family val="2"/>
      </rPr>
      <t>21.00.0.001.730504.000.13.01.000.99999999.001</t>
    </r>
  </si>
  <si>
    <r>
      <rPr>
        <sz val="5.5"/>
        <rFont val="Arial"/>
        <family val="2"/>
      </rPr>
      <t>21.00.0.001.730505.000.13.01.000.99999999.001</t>
    </r>
  </si>
  <si>
    <r>
      <rPr>
        <sz val="5.5"/>
        <rFont val="Arial"/>
        <family val="2"/>
      </rPr>
      <t>21.00.0.001.730506.000.13.01.000.99999999.001</t>
    </r>
  </si>
  <si>
    <r>
      <rPr>
        <b/>
        <sz val="5.5"/>
        <rFont val="Arial"/>
        <family val="2"/>
      </rPr>
      <t>7306</t>
    </r>
  </si>
  <si>
    <r>
      <rPr>
        <b/>
        <sz val="5.5"/>
        <rFont val="Arial"/>
        <family val="2"/>
      </rPr>
      <t>CONTRATACIONES DE ESTUDIOS, INVESTIGACIONES Y SER</t>
    </r>
  </si>
  <si>
    <r>
      <rPr>
        <sz val="5.5"/>
        <rFont val="Arial"/>
        <family val="2"/>
      </rPr>
      <t>21.00.0.001.730601.000.13.01.000.99999999.001</t>
    </r>
  </si>
  <si>
    <r>
      <rPr>
        <sz val="5.5"/>
        <rFont val="Arial"/>
        <family val="2"/>
      </rPr>
      <t>21.00.0.001.730603.000.13.01.000.99999999.001</t>
    </r>
  </si>
  <si>
    <r>
      <rPr>
        <sz val="5.5"/>
        <rFont val="Arial"/>
        <family val="2"/>
      </rPr>
      <t>21.00.0.001.730604.000.13.01.000.99999999.001</t>
    </r>
  </si>
  <si>
    <r>
      <rPr>
        <sz val="5.5"/>
        <rFont val="Arial"/>
        <family val="2"/>
      </rPr>
      <t>21.00.0.001.730605.000.13.01.000.99999999.001</t>
    </r>
  </si>
  <si>
    <r>
      <rPr>
        <sz val="5.5"/>
        <rFont val="Arial"/>
        <family val="2"/>
      </rPr>
      <t>ESTUDIO Y DIEÑO DE PROYECTOS</t>
    </r>
  </si>
  <si>
    <r>
      <rPr>
        <sz val="5.5"/>
        <rFont val="Arial"/>
        <family val="2"/>
      </rPr>
      <t>21.00.0.001.730612.000.13.01.000.99999999.001</t>
    </r>
  </si>
  <si>
    <r>
      <rPr>
        <b/>
        <sz val="5.5"/>
        <rFont val="Arial"/>
        <family val="2"/>
      </rPr>
      <t>7307</t>
    </r>
  </si>
  <si>
    <r>
      <rPr>
        <sz val="5.5"/>
        <rFont val="Arial"/>
        <family val="2"/>
      </rPr>
      <t>21.00.0.001.730701.000.13.01.000.99999999.001</t>
    </r>
  </si>
  <si>
    <r>
      <rPr>
        <sz val="5.5"/>
        <rFont val="Arial"/>
        <family val="2"/>
      </rPr>
      <t>21.00.0.001.730702.000.13.01.000.99999999.001</t>
    </r>
  </si>
  <si>
    <r>
      <rPr>
        <sz val="5.5"/>
        <rFont val="Arial"/>
        <family val="2"/>
      </rPr>
      <t>21.00.0.001.730703.000.13.01.000.99999999.001</t>
    </r>
  </si>
  <si>
    <r>
      <rPr>
        <sz val="5.5"/>
        <rFont val="Arial"/>
        <family val="2"/>
      </rPr>
      <t>21.00.0.001.730704.000.13.01.000.99999999.001</t>
    </r>
  </si>
  <si>
    <r>
      <rPr>
        <b/>
        <sz val="5.5"/>
        <rFont val="Arial"/>
        <family val="2"/>
      </rPr>
      <t>7308</t>
    </r>
  </si>
  <si>
    <r>
      <rPr>
        <b/>
        <sz val="5.5"/>
        <rFont val="Arial"/>
        <family val="2"/>
      </rPr>
      <t>BIENES DE USO Y CONSUMO DE INVERSION</t>
    </r>
  </si>
  <si>
    <r>
      <rPr>
        <sz val="5.5"/>
        <rFont val="Arial"/>
        <family val="2"/>
      </rPr>
      <t>21.00.0.001.730801.000.13.01.000.99999999.001</t>
    </r>
  </si>
  <si>
    <r>
      <rPr>
        <sz val="5.5"/>
        <rFont val="Arial"/>
        <family val="2"/>
      </rPr>
      <t>21.00.0.001.730802.000.13.01.000.99999999.001</t>
    </r>
  </si>
  <si>
    <r>
      <rPr>
        <sz val="5.5"/>
        <rFont val="Arial"/>
        <family val="2"/>
      </rPr>
      <t>VESTUARIO, LENCERIA, PRENDAS DE PROTECCION, CARPAS</t>
    </r>
  </si>
  <si>
    <r>
      <rPr>
        <sz val="5.5"/>
        <rFont val="Arial"/>
        <family val="2"/>
      </rPr>
      <t>21.00.0.001.730803.000.13.01.000.99999999.001</t>
    </r>
  </si>
  <si>
    <r>
      <rPr>
        <sz val="5.5"/>
        <rFont val="Arial"/>
        <family val="2"/>
      </rPr>
      <t>21.00.0.001.730804.000.13.01.000.99999999.001</t>
    </r>
  </si>
  <si>
    <r>
      <rPr>
        <sz val="5.5"/>
        <rFont val="Arial"/>
        <family val="2"/>
      </rPr>
      <t>21.00.0.001.730805.000.13.01.000.99999999.001</t>
    </r>
  </si>
  <si>
    <r>
      <rPr>
        <sz val="5.5"/>
        <rFont val="Arial"/>
        <family val="2"/>
      </rPr>
      <t>21.00.0.001.730806.000.13.01.000.99999999.001</t>
    </r>
  </si>
  <si>
    <r>
      <rPr>
        <sz val="5.5"/>
        <rFont val="Arial"/>
        <family val="2"/>
      </rPr>
      <t>21.00.0.001.730807.000.13.01.000.99999999.001</t>
    </r>
  </si>
  <si>
    <r>
      <rPr>
        <sz val="5.5"/>
        <rFont val="Arial"/>
        <family val="2"/>
      </rPr>
      <t>MATERIALES DE IMPRESION, FOTOGRAFIA,REPRODUCCION</t>
    </r>
  </si>
  <si>
    <r>
      <rPr>
        <sz val="5.5"/>
        <rFont val="Arial"/>
        <family val="2"/>
      </rPr>
      <t>21.00.0.001.730811.000.13.01.000.99999999.001</t>
    </r>
  </si>
  <si>
    <r>
      <rPr>
        <sz val="5.5"/>
        <rFont val="Arial"/>
        <family val="2"/>
      </rPr>
      <t>INSUMOS, BIENES,MATERIALES Y SUMINISTROS PARA LA C</t>
    </r>
  </si>
  <si>
    <r>
      <rPr>
        <sz val="5.5"/>
        <rFont val="Arial"/>
        <family val="2"/>
      </rPr>
      <t>21.00.0.001.730812.000.13.01.000.99999999.001</t>
    </r>
  </si>
  <si>
    <r>
      <rPr>
        <sz val="5.5"/>
        <rFont val="Arial"/>
        <family val="2"/>
      </rPr>
      <t>21.00.0.001.730813.000.13.01.000.99999999.001</t>
    </r>
  </si>
  <si>
    <r>
      <rPr>
        <sz val="5.5"/>
        <rFont val="Arial"/>
        <family val="2"/>
      </rPr>
      <t>21.00.0.001.730820.000.13.01.000.99999999.001</t>
    </r>
  </si>
  <si>
    <r>
      <rPr>
        <sz val="5.5"/>
        <rFont val="Arial"/>
        <family val="2"/>
      </rPr>
      <t>21.00.0.001.730821.000.13.01.000.99999999.001</t>
    </r>
  </si>
  <si>
    <r>
      <rPr>
        <b/>
        <sz val="5.5"/>
        <rFont val="Arial"/>
        <family val="2"/>
      </rPr>
      <t>7314</t>
    </r>
  </si>
  <si>
    <r>
      <rPr>
        <sz val="5.5"/>
        <rFont val="Arial"/>
        <family val="2"/>
      </rPr>
      <t>21.00.0.001.731403.000.13.01.000.99999999.001</t>
    </r>
  </si>
  <si>
    <r>
      <rPr>
        <sz val="5.5"/>
        <rFont val="Arial"/>
        <family val="2"/>
      </rPr>
      <t>MOBILIARIOS (NO DEPRECIABLES)</t>
    </r>
  </si>
  <si>
    <r>
      <rPr>
        <sz val="5.5"/>
        <rFont val="Arial"/>
        <family val="2"/>
      </rPr>
      <t>21.00.0.001.731404.000.13.01.000.99999999.001</t>
    </r>
  </si>
  <si>
    <r>
      <rPr>
        <sz val="5.5"/>
        <rFont val="Arial"/>
        <family val="2"/>
      </rPr>
      <t>21.00.0.001.731406.000.13.01.000.99999999.001</t>
    </r>
  </si>
  <si>
    <r>
      <rPr>
        <sz val="5.5"/>
        <rFont val="Arial"/>
        <family val="2"/>
      </rPr>
      <t>21.00.0.001.731407.000.13.01.000.99999999.001</t>
    </r>
  </si>
  <si>
    <r>
      <rPr>
        <sz val="5.5"/>
        <rFont val="Arial"/>
        <family val="2"/>
      </rPr>
      <t>21.00.0.001.731411.000.13.01.000.99999999.001</t>
    </r>
  </si>
  <si>
    <r>
      <rPr>
        <b/>
        <sz val="5.5"/>
        <rFont val="Arial"/>
        <family val="2"/>
      </rPr>
      <t>7399</t>
    </r>
  </si>
  <si>
    <r>
      <rPr>
        <sz val="5.5"/>
        <rFont val="Arial"/>
        <family val="2"/>
      </rPr>
      <t>21.00.0.001.739901.000.13.01.000.99999999.001</t>
    </r>
  </si>
  <si>
    <r>
      <rPr>
        <sz val="5.5"/>
        <rFont val="Arial"/>
        <family val="2"/>
      </rPr>
      <t>ASIGNACION A DISTRIBUIR PARA BIENES Y SERVICIOS DE IN</t>
    </r>
  </si>
  <si>
    <r>
      <rPr>
        <b/>
        <sz val="5.5"/>
        <rFont val="Arial"/>
        <family val="2"/>
      </rPr>
      <t>7501</t>
    </r>
  </si>
  <si>
    <r>
      <rPr>
        <b/>
        <sz val="5.5"/>
        <rFont val="Arial"/>
        <family val="2"/>
      </rPr>
      <t>OBRAS DE INFRAESTRUCTURA</t>
    </r>
  </si>
  <si>
    <r>
      <rPr>
        <sz val="5.5"/>
        <rFont val="Arial"/>
        <family val="2"/>
      </rPr>
      <t>21.00.0.001.750101.000.13.01.000.99999999.001</t>
    </r>
  </si>
  <si>
    <r>
      <rPr>
        <sz val="5.5"/>
        <rFont val="Arial"/>
        <family val="2"/>
      </rPr>
      <t>DE AGUA POTABLE</t>
    </r>
  </si>
  <si>
    <r>
      <rPr>
        <sz val="5.5"/>
        <rFont val="Arial"/>
        <family val="2"/>
      </rPr>
      <t>21.00.0.001.750102.000.13.01.000.99999999.001</t>
    </r>
  </si>
  <si>
    <r>
      <rPr>
        <sz val="5.5"/>
        <rFont val="Arial"/>
        <family val="2"/>
      </rPr>
      <t>DE RIEGO Y MANEJO DE AGUA</t>
    </r>
  </si>
  <si>
    <r>
      <rPr>
        <sz val="5.5"/>
        <rFont val="Arial"/>
        <family val="2"/>
      </rPr>
      <t>21.00.0.001.750103.000.13.01.000.99999999.001</t>
    </r>
  </si>
  <si>
    <r>
      <rPr>
        <sz val="5.5"/>
        <rFont val="Arial"/>
        <family val="2"/>
      </rPr>
      <t>DE ALCANTARILLADO</t>
    </r>
  </si>
  <si>
    <r>
      <rPr>
        <sz val="5.5"/>
        <rFont val="Arial"/>
        <family val="2"/>
      </rPr>
      <t>21.00.0.001.750104.000.13.01.000.99999999.001</t>
    </r>
  </si>
  <si>
    <r>
      <rPr>
        <sz val="5.5"/>
        <rFont val="Arial"/>
        <family val="2"/>
      </rPr>
      <t>DE URBANIZACION Y EMBELLECIMIENTO</t>
    </r>
  </si>
  <si>
    <r>
      <rPr>
        <sz val="5.5"/>
        <rFont val="Arial"/>
        <family val="2"/>
      </rPr>
      <t>21.00.0.001.750105.000.13.01.000.99999999.001</t>
    </r>
  </si>
  <si>
    <r>
      <rPr>
        <sz val="5.5"/>
        <rFont val="Arial"/>
        <family val="2"/>
      </rPr>
      <t>OBRAS PUBLICAS DE TRANSPORTES Y VIAS</t>
    </r>
  </si>
  <si>
    <r>
      <rPr>
        <sz val="5.5"/>
        <rFont val="Arial"/>
        <family val="2"/>
      </rPr>
      <t>21.00.0.001.750105.001.13.01.000.99999999.001</t>
    </r>
  </si>
  <si>
    <r>
      <rPr>
        <sz val="5.5"/>
        <rFont val="Arial"/>
        <family val="2"/>
      </rPr>
      <t>OBRAS PUBLICAS DE TRANSPORTE Y VIAS (CREDITOS)</t>
    </r>
  </si>
  <si>
    <r>
      <rPr>
        <sz val="5.5"/>
        <rFont val="Arial"/>
        <family val="2"/>
      </rPr>
      <t>21.00.0.001.750105.002.13.01.000.99999999.001</t>
    </r>
  </si>
  <si>
    <r>
      <rPr>
        <sz val="5.5"/>
        <rFont val="Arial"/>
        <family val="2"/>
      </rPr>
      <t>OBRAS PUBLICAS DE TRANSPORTE Y VIAS (CREDITO 60157)</t>
    </r>
  </si>
  <si>
    <r>
      <rPr>
        <sz val="5.5"/>
        <rFont val="Arial"/>
        <family val="2"/>
      </rPr>
      <t>21.00.0.001.750105.004.13.01.000.99999999.001</t>
    </r>
  </si>
  <si>
    <r>
      <rPr>
        <sz val="5.5"/>
        <rFont val="Arial"/>
        <family val="2"/>
      </rPr>
      <t>OBRAS PUBLICAS DE TRANSPORTE Y VIAS (CREDITO 60250)</t>
    </r>
  </si>
  <si>
    <r>
      <rPr>
        <sz val="5.5"/>
        <rFont val="Arial"/>
        <family val="2"/>
      </rPr>
      <t>21.00.0.001.750105.005.13.01.000.99999999.001</t>
    </r>
  </si>
  <si>
    <r>
      <rPr>
        <sz val="5.5"/>
        <rFont val="Arial"/>
        <family val="2"/>
      </rPr>
      <t>OBRAS PUBLICAS DE TRANSPORTE Y VIAS (CREDITO 60202)</t>
    </r>
  </si>
  <si>
    <r>
      <rPr>
        <sz val="5.5"/>
        <rFont val="Arial"/>
        <family val="2"/>
      </rPr>
      <t>21.00.0.001.750105.006.13.01.000.99999999.001</t>
    </r>
  </si>
  <si>
    <r>
      <rPr>
        <sz val="5.5"/>
        <rFont val="Arial"/>
        <family val="2"/>
      </rPr>
      <t>TRANSPORTE Y VIAS ( CONV GAD PROVINCIAL GAD MUN P</t>
    </r>
  </si>
  <si>
    <r>
      <rPr>
        <sz val="5.5"/>
        <rFont val="Arial"/>
        <family val="2"/>
      </rPr>
      <t>21.00.0.001.750105.013.13.01.000.99999999.001</t>
    </r>
  </si>
  <si>
    <r>
      <rPr>
        <sz val="5.5"/>
        <rFont val="Arial"/>
        <family val="2"/>
      </rPr>
      <t>OBRAS PUBLICAS DE TRANSPORTE Y VIAS (CREDITO 60515)</t>
    </r>
  </si>
  <si>
    <r>
      <rPr>
        <sz val="5.5"/>
        <rFont val="Arial"/>
        <family val="2"/>
      </rPr>
      <t>21.00.0.001.750105.014.13.01.000.99999999.001</t>
    </r>
  </si>
  <si>
    <r>
      <rPr>
        <sz val="5.5"/>
        <rFont val="Arial"/>
        <family val="2"/>
      </rPr>
      <t>OBRAS PUBLICAS DE TRANSPORTE Y VIAS (CREDITO 60251)</t>
    </r>
  </si>
  <si>
    <r>
      <rPr>
        <sz val="5.5"/>
        <rFont val="Arial"/>
        <family val="2"/>
      </rPr>
      <t>21.00.0.001.750105.015.13.01.000.99999999.001</t>
    </r>
  </si>
  <si>
    <r>
      <rPr>
        <sz val="5.5"/>
        <rFont val="Arial"/>
        <family val="2"/>
      </rPr>
      <t>OBRAS PUBLICAS DE TRANSPORTE Y VIAS (CREDITO 60182)</t>
    </r>
  </si>
  <si>
    <r>
      <rPr>
        <sz val="5.5"/>
        <rFont val="Arial"/>
        <family val="2"/>
      </rPr>
      <t>21.00.0.001.750105.016.13.01.000.99999999.001</t>
    </r>
  </si>
  <si>
    <r>
      <rPr>
        <sz val="5.5"/>
        <rFont val="Arial"/>
        <family val="2"/>
      </rPr>
      <t>OBRAS PUBLICAS DE TRANSPORTE Y VIAS (DEVOLUCION IV</t>
    </r>
  </si>
  <si>
    <r>
      <rPr>
        <sz val="5.5"/>
        <rFont val="Arial"/>
        <family val="2"/>
      </rPr>
      <t>21.00.0.001.750105.017.13.01.000.99999999.001</t>
    </r>
  </si>
  <si>
    <r>
      <rPr>
        <sz val="5.5"/>
        <rFont val="Arial"/>
        <family val="2"/>
      </rPr>
      <t>OBRAS PUBLICAS DE TRANSPORTE Y VIAS  (RECUPERACION</t>
    </r>
  </si>
  <si>
    <r>
      <rPr>
        <sz val="5.5"/>
        <rFont val="Arial"/>
        <family val="2"/>
      </rPr>
      <t>21.00.0.001.750107.000.13.01.000.99999999.001</t>
    </r>
  </si>
  <si>
    <r>
      <rPr>
        <sz val="5.5"/>
        <rFont val="Arial"/>
        <family val="2"/>
      </rPr>
      <t>CONSTRUCCIONES Y EDIFICACIONES</t>
    </r>
  </si>
  <si>
    <r>
      <rPr>
        <b/>
        <sz val="5.5"/>
        <rFont val="Arial"/>
        <family val="2"/>
      </rPr>
      <t>7504</t>
    </r>
  </si>
  <si>
    <r>
      <rPr>
        <b/>
        <sz val="5.5"/>
        <rFont val="Arial"/>
        <family val="2"/>
      </rPr>
      <t>OBRAS EN LINEAS, REDES E INSTALACIONES ELECTRICAS Y</t>
    </r>
  </si>
  <si>
    <r>
      <rPr>
        <sz val="5.5"/>
        <rFont val="Arial"/>
        <family val="2"/>
      </rPr>
      <t>21.00.0.001.750401.000.13.01.000.99999999.001</t>
    </r>
  </si>
  <si>
    <r>
      <rPr>
        <sz val="5.5"/>
        <rFont val="Arial"/>
        <family val="2"/>
      </rPr>
      <t>LINEAS, REDES E INSTALACIONES ELECTRICAS</t>
    </r>
  </si>
  <si>
    <r>
      <rPr>
        <b/>
        <sz val="5.5"/>
        <rFont val="Arial"/>
        <family val="2"/>
      </rPr>
      <t>7505</t>
    </r>
  </si>
  <si>
    <r>
      <rPr>
        <b/>
        <sz val="5.5"/>
        <rFont val="Arial"/>
        <family val="2"/>
      </rPr>
      <t>MANTENIMIENTO Y REPARACIONES</t>
    </r>
  </si>
  <si>
    <r>
      <rPr>
        <sz val="5.5"/>
        <rFont val="Arial"/>
        <family val="2"/>
      </rPr>
      <t>21.00.0.001.750501.000.13.01.000.99999999.001</t>
    </r>
  </si>
  <si>
    <r>
      <rPr>
        <sz val="5.5"/>
        <rFont val="Arial"/>
        <family val="2"/>
      </rPr>
      <t>EN OBRAS DE INFRAESTRUCTURA</t>
    </r>
  </si>
  <si>
    <r>
      <rPr>
        <sz val="5.5"/>
        <rFont val="Arial"/>
        <family val="2"/>
      </rPr>
      <t>21.00.0.001.750501.001.13.01.000.99999999.001</t>
    </r>
  </si>
  <si>
    <r>
      <rPr>
        <sz val="5.5"/>
        <rFont val="Arial"/>
        <family val="2"/>
      </rPr>
      <t>EN OBRAS DE INFRAESTRUCTURA (ADQ MATERIAL PETREO</t>
    </r>
  </si>
  <si>
    <r>
      <rPr>
        <sz val="5.5"/>
        <rFont val="Arial"/>
        <family val="2"/>
      </rPr>
      <t>21.00.0.001.750501.002.13.01.000.99999999.001</t>
    </r>
  </si>
  <si>
    <r>
      <rPr>
        <sz val="5.5"/>
        <rFont val="Arial"/>
        <family val="2"/>
      </rPr>
      <t>EN OBRAS DE INFRAESTRUCTURA (TRANSPORTE DE MATER</t>
    </r>
  </si>
  <si>
    <r>
      <rPr>
        <sz val="5.5"/>
        <rFont val="Arial"/>
        <family val="2"/>
      </rPr>
      <t>21.00.0.001.750501.003.13.01.000.99999999.001</t>
    </r>
  </si>
  <si>
    <r>
      <rPr>
        <sz val="5.5"/>
        <rFont val="Arial"/>
        <family val="2"/>
      </rPr>
      <t>EN OBRAS DE INFRAESTRUCTURA (GOBIERNO PARROQUIA</t>
    </r>
  </si>
  <si>
    <r>
      <rPr>
        <sz val="5.5"/>
        <rFont val="Arial"/>
        <family val="2"/>
      </rPr>
      <t>21.00.0.001.750501.004.13.01.000.99999999.001</t>
    </r>
  </si>
  <si>
    <r>
      <rPr>
        <sz val="5.5"/>
        <rFont val="Arial"/>
        <family val="2"/>
      </rPr>
      <t>EN OBRAS DE INFRAESTRUCTURA (MATERIAL ASFALTO)</t>
    </r>
  </si>
  <si>
    <r>
      <rPr>
        <sz val="5.5"/>
        <rFont val="Arial"/>
        <family val="2"/>
      </rPr>
      <t>21.00.0.001.750501.005.13.01.000.99999999.001</t>
    </r>
  </si>
  <si>
    <r>
      <rPr>
        <sz val="5.5"/>
        <rFont val="Arial"/>
        <family val="2"/>
      </rPr>
      <t>EN OBRAS DE INFRAESTRUCTURA (GOB MUNICIPAL)</t>
    </r>
  </si>
  <si>
    <r>
      <rPr>
        <sz val="5.5"/>
        <rFont val="Arial"/>
        <family val="2"/>
      </rPr>
      <t>21.00.0.001.750501.009.13.01.000.99999999.001</t>
    </r>
  </si>
  <si>
    <r>
      <rPr>
        <sz val="5.5"/>
        <rFont val="Arial"/>
        <family val="2"/>
      </rPr>
      <t>EN OBRAS DE INFRAESTRUCTURA (GOBIERNO CANTONAL)</t>
    </r>
  </si>
  <si>
    <r>
      <rPr>
        <b/>
        <sz val="5.5"/>
        <rFont val="Arial"/>
        <family val="2"/>
      </rPr>
      <t>7702</t>
    </r>
  </si>
  <si>
    <r>
      <rPr>
        <sz val="5.5"/>
        <rFont val="Arial"/>
        <family val="2"/>
      </rPr>
      <t>21.00.0.001.770201.000.13.01.000.99999999.001</t>
    </r>
  </si>
  <si>
    <r>
      <rPr>
        <b/>
        <sz val="5.5"/>
        <rFont val="Arial"/>
        <family val="2"/>
      </rPr>
      <t>7801</t>
    </r>
  </si>
  <si>
    <r>
      <rPr>
        <b/>
        <sz val="5.5"/>
        <rFont val="Arial"/>
        <family val="2"/>
      </rPr>
      <t>TRANSFERENCIAS PARA INVERSION AL SECTOR PUBLICO</t>
    </r>
  </si>
  <si>
    <r>
      <rPr>
        <sz val="5.5"/>
        <rFont val="Arial"/>
        <family val="2"/>
      </rPr>
      <t>21.00.0.001.780102.001.13.01.000.99999999.001</t>
    </r>
  </si>
  <si>
    <r>
      <rPr>
        <sz val="5.5"/>
        <rFont val="Arial"/>
        <family val="2"/>
      </rPr>
      <t>A ENTIDADES DESCENTRALIZADAS Y AUTONOMOS (GOBIER</t>
    </r>
  </si>
  <si>
    <r>
      <rPr>
        <sz val="5.5"/>
        <rFont val="Arial"/>
        <family val="2"/>
      </rPr>
      <t>21.00.0.001.780103.001.13.01.000.99999999.001</t>
    </r>
  </si>
  <si>
    <r>
      <rPr>
        <sz val="5.5"/>
        <rFont val="Arial"/>
        <family val="2"/>
      </rPr>
      <t>A EMPRESAS PUBLICAS (EPAVIAL)</t>
    </r>
  </si>
  <si>
    <r>
      <rPr>
        <sz val="5.5"/>
        <rFont val="Arial"/>
        <family val="2"/>
      </rPr>
      <t>21.00.0.001.780104.000.13.01.000.99999999.001</t>
    </r>
  </si>
  <si>
    <r>
      <rPr>
        <sz val="5.5"/>
        <rFont val="Arial"/>
        <family val="2"/>
      </rPr>
      <t>A GOBIERNOS AUTONOMOS DESCENTRALIZADOS</t>
    </r>
  </si>
  <si>
    <r>
      <rPr>
        <sz val="5.5"/>
        <rFont val="Arial"/>
        <family val="2"/>
      </rPr>
      <t>21.00.0.001.840103.000.13.01.000.99999999.001</t>
    </r>
  </si>
  <si>
    <r>
      <rPr>
        <sz val="5.5"/>
        <rFont val="Arial"/>
        <family val="2"/>
      </rPr>
      <t>21.00.0.001.840104.000.13.01.000.99999999.001</t>
    </r>
  </si>
  <si>
    <r>
      <rPr>
        <sz val="5.5"/>
        <rFont val="Arial"/>
        <family val="2"/>
      </rPr>
      <t>21.00.0.001.840105.000.13.01.000.99999999.001</t>
    </r>
  </si>
  <si>
    <r>
      <rPr>
        <sz val="5.5"/>
        <rFont val="Arial"/>
        <family val="2"/>
      </rPr>
      <t>21.00.0.001.840106.000.13.01.000.99999999.001</t>
    </r>
  </si>
  <si>
    <r>
      <rPr>
        <sz val="5.5"/>
        <rFont val="Arial"/>
        <family val="2"/>
      </rPr>
      <t>21.00.0.001.840107.000.13.01.000.99999999.001</t>
    </r>
  </si>
  <si>
    <r>
      <rPr>
        <sz val="5.5"/>
        <rFont val="Arial"/>
        <family val="2"/>
      </rPr>
      <t>21.00.0.001.840111.000.13.01.000.99999999.001</t>
    </r>
  </si>
  <si>
    <r>
      <rPr>
        <b/>
        <sz val="5.5"/>
        <rFont val="Arial"/>
        <family val="2"/>
      </rPr>
      <t>8402</t>
    </r>
  </si>
  <si>
    <r>
      <rPr>
        <b/>
        <sz val="5.5"/>
        <rFont val="Arial"/>
        <family val="2"/>
      </rPr>
      <t>BIENES INMUEBLES</t>
    </r>
  </si>
  <si>
    <r>
      <rPr>
        <sz val="5.5"/>
        <rFont val="Arial"/>
        <family val="2"/>
      </rPr>
      <t>21.00.0.001.840201.000.13.01.000.99999999.001</t>
    </r>
  </si>
  <si>
    <r>
      <rPr>
        <sz val="5.5"/>
        <rFont val="Arial"/>
        <family val="2"/>
      </rPr>
      <t>TERRENOS (INMUEBLES)</t>
    </r>
  </si>
  <si>
    <r>
      <rPr>
        <sz val="5.5"/>
        <rFont val="Arial"/>
        <family val="2"/>
      </rPr>
      <t>21.00.0.001.840202.000.13.01.000.99999999.001</t>
    </r>
  </si>
  <si>
    <r>
      <rPr>
        <sz val="5.5"/>
        <rFont val="Arial"/>
        <family val="2"/>
      </rPr>
      <t>EDIFICIOS, LOCALES Y RESIDENCIAS (INMUEBLES)</t>
    </r>
  </si>
  <si>
    <r>
      <rPr>
        <b/>
        <sz val="5.5"/>
        <rFont val="Arial"/>
        <family val="2"/>
      </rPr>
      <t>8403</t>
    </r>
  </si>
  <si>
    <r>
      <rPr>
        <b/>
        <sz val="5.5"/>
        <rFont val="Arial"/>
        <family val="2"/>
      </rPr>
      <t>EXPROPIACIONES DE BIENES</t>
    </r>
  </si>
  <si>
    <r>
      <rPr>
        <sz val="5.5"/>
        <rFont val="Arial"/>
        <family val="2"/>
      </rPr>
      <t>21.00.0.001.840301.000.13.01.000.99999999.001</t>
    </r>
  </si>
  <si>
    <r>
      <rPr>
        <sz val="5.5"/>
        <rFont val="Arial"/>
        <family val="2"/>
      </rPr>
      <t>TERRENOS (EXPROPIACION)</t>
    </r>
  </si>
  <si>
    <r>
      <rPr>
        <sz val="5.5"/>
        <rFont val="Arial"/>
        <family val="2"/>
      </rPr>
      <t>21.00.0.001.849901.000.13.01.000.99999999.001</t>
    </r>
  </si>
  <si>
    <r>
      <rPr>
        <b/>
        <sz val="5.5"/>
        <rFont val="Arial"/>
        <family val="2"/>
      </rPr>
      <t>9602</t>
    </r>
  </si>
  <si>
    <r>
      <rPr>
        <b/>
        <sz val="5.5"/>
        <rFont val="Arial"/>
        <family val="2"/>
      </rPr>
      <t>AMORTIZACION DEUDA INTERNA</t>
    </r>
  </si>
  <si>
    <r>
      <rPr>
        <sz val="5.5"/>
        <rFont val="Arial"/>
        <family val="2"/>
      </rPr>
      <t>21.00.0.001.960201.001.13.01.000.99999999.001</t>
    </r>
  </si>
  <si>
    <r>
      <rPr>
        <sz val="5.5"/>
        <rFont val="Arial"/>
        <family val="2"/>
      </rPr>
      <t>AL SECTOR PUBLICO FINANCIERO (CREDITO 16193) PLANTA</t>
    </r>
  </si>
  <si>
    <r>
      <rPr>
        <sz val="5.5"/>
        <rFont val="Arial"/>
        <family val="2"/>
      </rPr>
      <t>21.00.0.001.960201.002.13.01.000.99999999.001</t>
    </r>
  </si>
  <si>
    <r>
      <rPr>
        <sz val="5.5"/>
        <rFont val="Arial"/>
        <family val="2"/>
      </rPr>
      <t>AL SECTOR PUBLICO FINANCIERO (CREDITO 16275) REHAB</t>
    </r>
  </si>
  <si>
    <r>
      <rPr>
        <sz val="5.5"/>
        <rFont val="Arial"/>
        <family val="2"/>
      </rPr>
      <t>21.00.0.001.960201.003.13.01.000.99999999.001</t>
    </r>
  </si>
  <si>
    <r>
      <rPr>
        <sz val="5.5"/>
        <rFont val="Arial"/>
        <family val="2"/>
      </rPr>
      <t>AL SECTOR PUBLICO FINANCIERO (CREDITO 16334) SECTOR</t>
    </r>
  </si>
  <si>
    <r>
      <rPr>
        <sz val="5.5"/>
        <rFont val="Arial"/>
        <family val="2"/>
      </rPr>
      <t>21.00.0.001.960201.004.13.01.000.99999999.001</t>
    </r>
  </si>
  <si>
    <r>
      <rPr>
        <sz val="5.5"/>
        <rFont val="Arial"/>
        <family val="2"/>
      </rPr>
      <t>AL SECTOR PUBLICO FINANCIERO (CREDITO 60005) CONST</t>
    </r>
  </si>
  <si>
    <r>
      <rPr>
        <sz val="5.5"/>
        <rFont val="Arial"/>
        <family val="2"/>
      </rPr>
      <t>21.00.0.001.960201.005.13.01.000.99999999.001</t>
    </r>
  </si>
  <si>
    <r>
      <rPr>
        <sz val="5.5"/>
        <rFont val="Arial"/>
        <family val="2"/>
      </rPr>
      <t>AL SECTOR PUBLICO FINANCIERO (CREDITO 60032)</t>
    </r>
  </si>
  <si>
    <r>
      <rPr>
        <sz val="5.5"/>
        <rFont val="Arial"/>
        <family val="2"/>
      </rPr>
      <t>21.00.0.001.960201.006.13.01.000.99999999.001</t>
    </r>
  </si>
  <si>
    <r>
      <rPr>
        <sz val="5.5"/>
        <rFont val="Arial"/>
        <family val="2"/>
      </rPr>
      <t>AL SECTOR PUBLICO FINANCIERO (CREDITO 60016)</t>
    </r>
  </si>
  <si>
    <r>
      <rPr>
        <sz val="5.5"/>
        <rFont val="Arial"/>
        <family val="2"/>
      </rPr>
      <t>21.00.0.001.960201.007.13.01.000.99999999.001</t>
    </r>
  </si>
  <si>
    <r>
      <rPr>
        <sz val="5.5"/>
        <rFont val="Arial"/>
        <family val="2"/>
      </rPr>
      <t>AL SECTOR PUBLICO FINANCIERO (CREDITO 60157)</t>
    </r>
  </si>
  <si>
    <r>
      <rPr>
        <sz val="5.5"/>
        <rFont val="Arial"/>
        <family val="2"/>
      </rPr>
      <t>21.00.0.001.960201.008.13.01.000.99999999.001</t>
    </r>
  </si>
  <si>
    <r>
      <rPr>
        <sz val="5.5"/>
        <rFont val="Arial"/>
        <family val="2"/>
      </rPr>
      <t>AL SECTOR PUBLICO FINANCIERO (CREDITO 60059)</t>
    </r>
  </si>
  <si>
    <r>
      <rPr>
        <sz val="5.5"/>
        <rFont val="Arial"/>
        <family val="2"/>
      </rPr>
      <t>21.00.0.001.960201.010.13.01.000.99999999.001</t>
    </r>
  </si>
  <si>
    <r>
      <rPr>
        <sz val="5.5"/>
        <rFont val="Arial"/>
        <family val="2"/>
      </rPr>
      <t>AL SECTOR PUBLICO FINANCIERO (CREDITO 60182)</t>
    </r>
  </si>
  <si>
    <r>
      <rPr>
        <sz val="5.5"/>
        <rFont val="Arial"/>
        <family val="2"/>
      </rPr>
      <t>21.00.0.001.960201.011.13.01.000.99999999.001</t>
    </r>
  </si>
  <si>
    <r>
      <rPr>
        <sz val="5.5"/>
        <rFont val="Arial"/>
        <family val="2"/>
      </rPr>
      <t>AL SECTOR PUBLICO FINANCIERO (CREDITO 60251)</t>
    </r>
  </si>
  <si>
    <r>
      <rPr>
        <sz val="5.5"/>
        <rFont val="Arial"/>
        <family val="2"/>
      </rPr>
      <t>21.00.0.001.960201.012.13.01.000.99999999.041</t>
    </r>
  </si>
  <si>
    <r>
      <rPr>
        <sz val="5.5"/>
        <rFont val="Arial"/>
        <family val="2"/>
      </rPr>
      <t>AL SECTOR PUBLICO FINANCIERO ( CREDITO 60327)</t>
    </r>
  </si>
  <si>
    <r>
      <rPr>
        <sz val="5.5"/>
        <rFont val="Arial"/>
        <family val="2"/>
      </rPr>
      <t>21.00.0.001.960201.013.13.01.000.99999999.001</t>
    </r>
  </si>
  <si>
    <r>
      <rPr>
        <sz val="5.5"/>
        <rFont val="Arial"/>
        <family val="2"/>
      </rPr>
      <t>AL SECTOR PUBLICO FINANCIERO (CREDITO 60202)</t>
    </r>
  </si>
  <si>
    <r>
      <rPr>
        <sz val="5.5"/>
        <rFont val="Arial"/>
        <family val="2"/>
      </rPr>
      <t>21.00.0.001.960201.014.13.01.000.99999999.001</t>
    </r>
  </si>
  <si>
    <r>
      <rPr>
        <sz val="5.5"/>
        <rFont val="Arial"/>
        <family val="2"/>
      </rPr>
      <t>AL SECTOR PUBLICO FINANCIERO (CREDITO 60245)</t>
    </r>
  </si>
  <si>
    <r>
      <rPr>
        <sz val="5.5"/>
        <rFont val="Arial"/>
        <family val="2"/>
      </rPr>
      <t>21.00.0.001.960201.015.13.01.000.99999999.001</t>
    </r>
  </si>
  <si>
    <r>
      <rPr>
        <sz val="5.5"/>
        <rFont val="Arial"/>
        <family val="2"/>
      </rPr>
      <t>AL SECTOR PUBLICO FINANCIERO (CREDITO 60515)</t>
    </r>
  </si>
  <si>
    <r>
      <rPr>
        <sz val="5.5"/>
        <rFont val="Arial"/>
        <family val="2"/>
      </rPr>
      <t>21.00.0.001.970101.000.13.01.000.99999999.001</t>
    </r>
  </si>
  <si>
    <r>
      <rPr>
        <b/>
        <sz val="5.5"/>
        <rFont val="Arial"/>
        <family val="2"/>
      </rPr>
      <t>22  SERVICIOS   COMUNALES</t>
    </r>
  </si>
  <si>
    <r>
      <rPr>
        <b/>
        <sz val="5.5"/>
        <rFont val="Arial"/>
        <family val="2"/>
      </rPr>
      <t>001  DIRECCION DE RIEGO Y DRENAJE</t>
    </r>
  </si>
  <si>
    <r>
      <rPr>
        <sz val="5.5"/>
        <rFont val="Arial"/>
        <family val="2"/>
      </rPr>
      <t>22.00.0.001.510506.000.13.01.D24.99999999.001</t>
    </r>
  </si>
  <si>
    <r>
      <rPr>
        <sz val="5.5"/>
        <rFont val="Arial"/>
        <family val="2"/>
      </rPr>
      <t>22.00.0.001.510513.000.13.01.D24.99999999.001</t>
    </r>
  </si>
  <si>
    <r>
      <rPr>
        <sz val="5.5"/>
        <rFont val="Arial"/>
        <family val="2"/>
      </rPr>
      <t>22.00.0.001.710105.000.13.01.D24.99999999.001</t>
    </r>
  </si>
  <si>
    <r>
      <rPr>
        <sz val="5.5"/>
        <rFont val="Arial"/>
        <family val="2"/>
      </rPr>
      <t>22.00.0.001.710106.000.13.01.D24.99999999.001</t>
    </r>
  </si>
  <si>
    <r>
      <rPr>
        <sz val="5.5"/>
        <rFont val="Arial"/>
        <family val="2"/>
      </rPr>
      <t>22.00.0.001.710203.000.13.01.D24.99999999.001</t>
    </r>
  </si>
  <si>
    <r>
      <rPr>
        <sz val="5.5"/>
        <rFont val="Arial"/>
        <family val="2"/>
      </rPr>
      <t>22.00.0.001.710204.000.13.01.D24.99999999.001</t>
    </r>
  </si>
  <si>
    <r>
      <rPr>
        <sz val="5.5"/>
        <rFont val="Arial"/>
        <family val="2"/>
      </rPr>
      <t>22.00.0.001.710304.000.13.01.D24.99999999.001</t>
    </r>
  </si>
  <si>
    <r>
      <rPr>
        <sz val="5.5"/>
        <rFont val="Arial"/>
        <family val="2"/>
      </rPr>
      <t>22.00.0.001.710306.000.13.01.D24.99999999.001</t>
    </r>
  </si>
  <si>
    <r>
      <rPr>
        <sz val="5.5"/>
        <rFont val="Arial"/>
        <family val="2"/>
      </rPr>
      <t>22.00.0.001.710311.000.13.01.D24.99999999.001</t>
    </r>
  </si>
  <si>
    <r>
      <rPr>
        <sz val="5.5"/>
        <rFont val="Arial"/>
        <family val="2"/>
      </rPr>
      <t>22.00.0.001.710401.000.13.01.D24.99999999.001</t>
    </r>
  </si>
  <si>
    <r>
      <rPr>
        <sz val="5.5"/>
        <rFont val="Arial"/>
        <family val="2"/>
      </rPr>
      <t>22.00.0.001.710408.000.13.01.D24.99999999.001</t>
    </r>
  </si>
  <si>
    <r>
      <rPr>
        <sz val="5.5"/>
        <rFont val="Arial"/>
        <family val="2"/>
      </rPr>
      <t>22.00.0.001.710506.000.13.01.D24.99999999.001</t>
    </r>
  </si>
  <si>
    <r>
      <rPr>
        <sz val="5.5"/>
        <rFont val="Arial"/>
        <family val="2"/>
      </rPr>
      <t>22.00.0.001.710507.000.13.01.D24.99999999.001</t>
    </r>
  </si>
  <si>
    <r>
      <rPr>
        <sz val="5.5"/>
        <rFont val="Arial"/>
        <family val="2"/>
      </rPr>
      <t>22.00.0.001.710509.000.13.01.D24.99999999.001</t>
    </r>
  </si>
  <si>
    <r>
      <rPr>
        <sz val="5.5"/>
        <rFont val="Arial"/>
        <family val="2"/>
      </rPr>
      <t>22.00.0.001.710510.000.13.01.D24.99999999.001</t>
    </r>
  </si>
  <si>
    <r>
      <rPr>
        <sz val="5.5"/>
        <rFont val="Arial"/>
        <family val="2"/>
      </rPr>
      <t>22.00.0.001.710512.000.13.01.D24.99999999.001</t>
    </r>
  </si>
  <si>
    <r>
      <rPr>
        <sz val="5.5"/>
        <rFont val="Arial"/>
        <family val="2"/>
      </rPr>
      <t>22.00.0.001.710513.000.13.01.D24.99999999.001</t>
    </r>
  </si>
  <si>
    <r>
      <rPr>
        <sz val="5.5"/>
        <rFont val="Arial"/>
        <family val="2"/>
      </rPr>
      <t>22.00.0.001.710601.000.13.01.D24.99999999.001</t>
    </r>
  </si>
  <si>
    <r>
      <rPr>
        <sz val="5.5"/>
        <rFont val="Arial"/>
        <family val="2"/>
      </rPr>
      <t>22.00.0.001.710602.000.13.01.D24.99999999.001</t>
    </r>
  </si>
  <si>
    <r>
      <rPr>
        <sz val="5.5"/>
        <rFont val="Arial"/>
        <family val="2"/>
      </rPr>
      <t>22.00.0.001.710703.000.13.01.D24.99999999.001</t>
    </r>
  </si>
  <si>
    <r>
      <rPr>
        <sz val="5.5"/>
        <rFont val="Arial"/>
        <family val="2"/>
      </rPr>
      <t>22.00.0.001.710704.000.13.01.D24.99999999.001</t>
    </r>
  </si>
  <si>
    <r>
      <rPr>
        <sz val="5.5"/>
        <rFont val="Arial"/>
        <family val="2"/>
      </rPr>
      <t>22.00.0.001.710705.000.13.01.D24.99999999.001</t>
    </r>
  </si>
  <si>
    <r>
      <rPr>
        <sz val="5.5"/>
        <rFont val="Arial"/>
        <family val="2"/>
      </rPr>
      <t>22.00.0.001.710706.000.13.01.D24.99999999.001</t>
    </r>
  </si>
  <si>
    <r>
      <rPr>
        <sz val="5.5"/>
        <rFont val="Arial"/>
        <family val="2"/>
      </rPr>
      <t>22.00.0.001.710707.000.13.01.D24.99999999.001</t>
    </r>
  </si>
  <si>
    <r>
      <rPr>
        <sz val="5.5"/>
        <rFont val="Arial"/>
        <family val="2"/>
      </rPr>
      <t>22.00.0.001.710708.000.13.01.D24.99999999.001</t>
    </r>
  </si>
  <si>
    <r>
      <rPr>
        <sz val="5.5"/>
        <rFont val="Arial"/>
        <family val="2"/>
      </rPr>
      <t>22.00.0.001.710709.000.13.01.D24.99999999.001</t>
    </r>
  </si>
  <si>
    <r>
      <rPr>
        <sz val="5.5"/>
        <rFont val="Arial"/>
        <family val="2"/>
      </rPr>
      <t>22.00.0.001.710710.000.13.01.000.99999999.001</t>
    </r>
  </si>
  <si>
    <r>
      <rPr>
        <sz val="5.5"/>
        <rFont val="Arial"/>
        <family val="2"/>
      </rPr>
      <t>22.00.0.001.710711.000.13.01.D24.99999999.001</t>
    </r>
  </si>
  <si>
    <r>
      <rPr>
        <sz val="5.5"/>
        <rFont val="Arial"/>
        <family val="2"/>
      </rPr>
      <t>22.00.0.001.719901.000.13.01.D24.99999999.001</t>
    </r>
  </si>
  <si>
    <r>
      <rPr>
        <sz val="5.5"/>
        <rFont val="Arial"/>
        <family val="2"/>
      </rPr>
      <t>22.00.0.001.730101.000.13.01.D24.99999999.001</t>
    </r>
  </si>
  <si>
    <r>
      <rPr>
        <sz val="5.5"/>
        <rFont val="Arial"/>
        <family val="2"/>
      </rPr>
      <t>22.00.0.001.730104.000.13.01.D24.99999999.001</t>
    </r>
  </si>
  <si>
    <r>
      <rPr>
        <sz val="5.5"/>
        <rFont val="Arial"/>
        <family val="2"/>
      </rPr>
      <t>22.00.0.001.730105.000.13.01.D24.99999999.001</t>
    </r>
  </si>
  <si>
    <r>
      <rPr>
        <sz val="5.5"/>
        <rFont val="Arial"/>
        <family val="2"/>
      </rPr>
      <t>22.00.0.001.730106.000.13.01.D24.99999999.001</t>
    </r>
  </si>
  <si>
    <r>
      <rPr>
        <sz val="5.5"/>
        <rFont val="Arial"/>
        <family val="2"/>
      </rPr>
      <t>22.00.0.001.730202.000.13.01.D24.99999999.001</t>
    </r>
  </si>
  <si>
    <r>
      <rPr>
        <sz val="5.5"/>
        <rFont val="Arial"/>
        <family val="2"/>
      </rPr>
      <t>FLETES Y MANIOBRAS</t>
    </r>
  </si>
  <si>
    <r>
      <rPr>
        <sz val="5.5"/>
        <rFont val="Arial"/>
        <family val="2"/>
      </rPr>
      <t>22.00.0.001.730204.000.13.01.D24.99999999.001</t>
    </r>
  </si>
  <si>
    <r>
      <rPr>
        <sz val="5.5"/>
        <rFont val="Arial"/>
        <family val="2"/>
      </rPr>
      <t>22.00.0.001.730205.000.13.01.D24.99999999.001</t>
    </r>
  </si>
  <si>
    <r>
      <rPr>
        <sz val="5.5"/>
        <rFont val="Arial"/>
        <family val="2"/>
      </rPr>
      <t>22.00.0.001.730207.000.13.01.D24.99999999.001</t>
    </r>
  </si>
  <si>
    <r>
      <rPr>
        <sz val="5.5"/>
        <rFont val="Arial"/>
        <family val="2"/>
      </rPr>
      <t>22.00.0.001.730208.000.13.01.D24.99999999.001</t>
    </r>
  </si>
  <si>
    <r>
      <rPr>
        <sz val="5.5"/>
        <rFont val="Arial"/>
        <family val="2"/>
      </rPr>
      <t>22.00.0.001.730209.000.13.01.D24.99999999.001</t>
    </r>
  </si>
  <si>
    <r>
      <rPr>
        <sz val="5.5"/>
        <rFont val="Arial"/>
        <family val="2"/>
      </rPr>
      <t>22.00.0.001.730219.000.13.01.D24.99999999.001</t>
    </r>
  </si>
  <si>
    <r>
      <rPr>
        <sz val="5.5"/>
        <rFont val="Arial"/>
        <family val="2"/>
      </rPr>
      <t>22.00.0.001.730301.000.13.01.D24.99999999.001</t>
    </r>
  </si>
  <si>
    <r>
      <rPr>
        <sz val="5.5"/>
        <rFont val="Arial"/>
        <family val="2"/>
      </rPr>
      <t>22.00.0.001.730302.000.13.01.D24.99999999.001</t>
    </r>
  </si>
  <si>
    <r>
      <rPr>
        <sz val="5.5"/>
        <rFont val="Arial"/>
        <family val="2"/>
      </rPr>
      <t>22.00.0.001.730303.000.13.01.D24.99999999.001</t>
    </r>
  </si>
  <si>
    <r>
      <rPr>
        <sz val="5.5"/>
        <rFont val="Arial"/>
        <family val="2"/>
      </rPr>
      <t>22.00.0.001.730304.000.13.01.D24.99999999.001</t>
    </r>
  </si>
  <si>
    <r>
      <rPr>
        <sz val="5.5"/>
        <rFont val="Arial"/>
        <family val="2"/>
      </rPr>
      <t>22.00.0.001.730402.000.13.01.D24.99999999.001</t>
    </r>
  </si>
  <si>
    <r>
      <rPr>
        <sz val="5.5"/>
        <rFont val="Arial"/>
        <family val="2"/>
      </rPr>
      <t>22.00.0.001.730403.000.13.01.D24.99999999.001</t>
    </r>
  </si>
  <si>
    <r>
      <rPr>
        <sz val="5.5"/>
        <rFont val="Arial"/>
        <family val="2"/>
      </rPr>
      <t>22.00.0.001.730404.000.13.01.D24.99999999.001</t>
    </r>
  </si>
  <si>
    <r>
      <rPr>
        <sz val="5.5"/>
        <rFont val="Arial"/>
        <family val="2"/>
      </rPr>
      <t>22.00.0.001.730405.000.13.01.D24.99999999.001</t>
    </r>
  </si>
  <si>
    <r>
      <rPr>
        <sz val="5.5"/>
        <rFont val="Arial"/>
        <family val="2"/>
      </rPr>
      <t>22.00.0.001.730406.000.13.01.D24.99999999.001</t>
    </r>
  </si>
  <si>
    <r>
      <rPr>
        <sz val="5.5"/>
        <rFont val="Arial"/>
        <family val="2"/>
      </rPr>
      <t>22.00.0.001.730502.000.13.01.D24.99999999.001</t>
    </r>
  </si>
  <si>
    <r>
      <rPr>
        <sz val="5.5"/>
        <rFont val="Arial"/>
        <family val="2"/>
      </rPr>
      <t>22.00.0.001.730503.000.13.01.D24.99999999.001</t>
    </r>
  </si>
  <si>
    <r>
      <rPr>
        <sz val="5.5"/>
        <rFont val="Arial"/>
        <family val="2"/>
      </rPr>
      <t>22.00.0.001.730504.000.13.01.D24.99999999.001</t>
    </r>
  </si>
  <si>
    <r>
      <rPr>
        <sz val="5.5"/>
        <rFont val="Arial"/>
        <family val="2"/>
      </rPr>
      <t>22.00.0.001.730505.000.13.01.D24.99999999.001</t>
    </r>
  </si>
  <si>
    <r>
      <rPr>
        <sz val="5.5"/>
        <rFont val="Arial"/>
        <family val="2"/>
      </rPr>
      <t>22.00.0.001.730506.000.13.01.D24.99999999.001</t>
    </r>
  </si>
  <si>
    <r>
      <rPr>
        <sz val="5.5"/>
        <rFont val="Arial"/>
        <family val="2"/>
      </rPr>
      <t>22.00.0.001.730601.000.13.01.D24.99999999.001</t>
    </r>
  </si>
  <si>
    <r>
      <rPr>
        <sz val="5.5"/>
        <rFont val="Arial"/>
        <family val="2"/>
      </rPr>
      <t>22.00.0.001.730601.001.13.01.D24.99999999.001</t>
    </r>
  </si>
  <si>
    <r>
      <rPr>
        <sz val="5.5"/>
        <rFont val="Arial"/>
        <family val="2"/>
      </rPr>
      <t>CONSULTORIA, ASESORIA E INVESTIG ESPECIA (SIST  CARRI</t>
    </r>
  </si>
  <si>
    <r>
      <rPr>
        <sz val="5.5"/>
        <rFont val="Arial"/>
        <family val="2"/>
      </rPr>
      <t>22.00.0.001.730603.000.13.01.D24.99999999.001</t>
    </r>
  </si>
  <si>
    <r>
      <rPr>
        <sz val="5.5"/>
        <rFont val="Arial"/>
        <family val="2"/>
      </rPr>
      <t>22.00.0.001.730604.000.13.01.D24.99999999.001</t>
    </r>
  </si>
  <si>
    <r>
      <rPr>
        <sz val="5.5"/>
        <rFont val="Arial"/>
        <family val="2"/>
      </rPr>
      <t>22.00.0.001.730605.000.13.01.D24.99999999.001</t>
    </r>
  </si>
  <si>
    <r>
      <rPr>
        <sz val="5.5"/>
        <rFont val="Arial"/>
        <family val="2"/>
      </rPr>
      <t>22.00.0.001.730605.001.13.01.D24.99999999.001</t>
    </r>
  </si>
  <si>
    <r>
      <rPr>
        <sz val="5.5"/>
        <rFont val="Arial"/>
        <family val="2"/>
      </rPr>
      <t>ESTUDIO Y DISEÑO DE PROYECTOS (CREDITO 60379)</t>
    </r>
  </si>
  <si>
    <r>
      <rPr>
        <sz val="5.5"/>
        <rFont val="Arial"/>
        <family val="2"/>
      </rPr>
      <t>22.00.0.001.730605.002.13.01.D24.99999999.001</t>
    </r>
  </si>
  <si>
    <r>
      <rPr>
        <sz val="5.5"/>
        <rFont val="Arial"/>
        <family val="2"/>
      </rPr>
      <t>ESTUDIO Y DISEÑO DE PROYECTOS (CREDITO 60360)</t>
    </r>
  </si>
  <si>
    <r>
      <rPr>
        <sz val="5.5"/>
        <rFont val="Arial"/>
        <family val="2"/>
      </rPr>
      <t>22.00.0.001.730612.000.13.01.D24.99999999.001</t>
    </r>
  </si>
  <si>
    <r>
      <rPr>
        <sz val="5.5"/>
        <rFont val="Arial"/>
        <family val="2"/>
      </rPr>
      <t>22.00.0.001.730701.000.13.01.D24.99999999.001</t>
    </r>
  </si>
  <si>
    <r>
      <rPr>
        <sz val="5.5"/>
        <rFont val="Arial"/>
        <family val="2"/>
      </rPr>
      <t>22.00.0.001.730702.000.13.01.D24.99999999.001</t>
    </r>
  </si>
  <si>
    <r>
      <rPr>
        <sz val="5.5"/>
        <rFont val="Arial"/>
        <family val="2"/>
      </rPr>
      <t>22.00.0.001.730703.000.13.01.D24.99999999.001</t>
    </r>
  </si>
  <si>
    <r>
      <rPr>
        <sz val="5.5"/>
        <rFont val="Arial"/>
        <family val="2"/>
      </rPr>
      <t>22.00.0.001.730704.000.13.01.D24.99999999.001</t>
    </r>
  </si>
  <si>
    <r>
      <rPr>
        <sz val="5.5"/>
        <rFont val="Arial"/>
        <family val="2"/>
      </rPr>
      <t>22.00.0.001.730801.000.13.01.D24.99999999.001</t>
    </r>
  </si>
  <si>
    <r>
      <rPr>
        <sz val="5.5"/>
        <rFont val="Arial"/>
        <family val="2"/>
      </rPr>
      <t>22.00.0.001.730802.000.13.01.D24.99999999.001</t>
    </r>
  </si>
  <si>
    <r>
      <rPr>
        <sz val="5.5"/>
        <rFont val="Arial"/>
        <family val="2"/>
      </rPr>
      <t>22.00.0.001.730803.000.13.01.D24.99999999.001</t>
    </r>
  </si>
  <si>
    <r>
      <rPr>
        <sz val="5.5"/>
        <rFont val="Arial"/>
        <family val="2"/>
      </rPr>
      <t>22.00.0.001.730804.000.13.01.D24.99999999.001</t>
    </r>
  </si>
  <si>
    <r>
      <rPr>
        <sz val="5.5"/>
        <rFont val="Arial"/>
        <family val="2"/>
      </rPr>
      <t>22.00.0.001.730805.000.13.01.D24.99999999.001</t>
    </r>
  </si>
  <si>
    <r>
      <rPr>
        <sz val="5.5"/>
        <rFont val="Arial"/>
        <family val="2"/>
      </rPr>
      <t>22.00.0.001.730806.000.13.01.D24.99999999.001</t>
    </r>
  </si>
  <si>
    <r>
      <rPr>
        <sz val="5.5"/>
        <rFont val="Arial"/>
        <family val="2"/>
      </rPr>
      <t>22.00.0.001.730807.000.13.01.D24.99999999.001</t>
    </r>
  </si>
  <si>
    <r>
      <rPr>
        <sz val="5.5"/>
        <rFont val="Arial"/>
        <family val="2"/>
      </rPr>
      <t>22.00.0.001.730811.000.13.01.D24.99999999.001</t>
    </r>
  </si>
  <si>
    <r>
      <rPr>
        <sz val="5.5"/>
        <rFont val="Arial"/>
        <family val="2"/>
      </rPr>
      <t>22.00.0.001.730812.000.13.01.D24.99999999.001</t>
    </r>
  </si>
  <si>
    <r>
      <rPr>
        <sz val="5.5"/>
        <rFont val="Arial"/>
        <family val="2"/>
      </rPr>
      <t>22.00.0.001.730813.000.13.01.D24.99999999.001</t>
    </r>
  </si>
  <si>
    <r>
      <rPr>
        <sz val="5.5"/>
        <rFont val="Arial"/>
        <family val="2"/>
      </rPr>
      <t>22.00.0.001.730820.000.13.01.D24.99999999.001</t>
    </r>
  </si>
  <si>
    <r>
      <rPr>
        <sz val="5.5"/>
        <rFont val="Arial"/>
        <family val="2"/>
      </rPr>
      <t>22.00.0.001.730821.000.13.01.D24.99999999.001</t>
    </r>
  </si>
  <si>
    <r>
      <rPr>
        <sz val="5.5"/>
        <rFont val="Arial"/>
        <family val="2"/>
      </rPr>
      <t>22.00.0.001.731403.000.13.01.D24.99999999.001</t>
    </r>
  </si>
  <si>
    <r>
      <rPr>
        <sz val="5.5"/>
        <rFont val="Arial"/>
        <family val="2"/>
      </rPr>
      <t>22.00.0.001.731404.000.13.01.D24.99999999.001</t>
    </r>
  </si>
  <si>
    <r>
      <rPr>
        <sz val="5.5"/>
        <rFont val="Arial"/>
        <family val="2"/>
      </rPr>
      <t>22.00.0.001.731406.000.13.01.D24.99999999.001</t>
    </r>
  </si>
  <si>
    <r>
      <rPr>
        <sz val="5.5"/>
        <rFont val="Arial"/>
        <family val="2"/>
      </rPr>
      <t>22.00.0.001.731407.000.13.01.D24.99999999.001</t>
    </r>
  </si>
  <si>
    <r>
      <rPr>
        <sz val="5.5"/>
        <rFont val="Arial"/>
        <family val="2"/>
      </rPr>
      <t>22.00.0.001.731411.000.13.01.D24.99999999.001</t>
    </r>
  </si>
  <si>
    <r>
      <rPr>
        <sz val="5.5"/>
        <rFont val="Arial"/>
        <family val="2"/>
      </rPr>
      <t>22.00.0.001.739901.000.13.01.D24.99999999.001</t>
    </r>
  </si>
  <si>
    <r>
      <rPr>
        <sz val="5.5"/>
        <rFont val="Arial"/>
        <family val="2"/>
      </rPr>
      <t>22.00.0.001.750102.000.13.01.D24.99999999.001</t>
    </r>
  </si>
  <si>
    <r>
      <rPr>
        <sz val="5.5"/>
        <rFont val="Arial"/>
        <family val="2"/>
      </rPr>
      <t>22.00.0.001.750102.001.13.01.D24.99999999.001</t>
    </r>
  </si>
  <si>
    <r>
      <rPr>
        <sz val="5.5"/>
        <rFont val="Arial"/>
        <family val="2"/>
      </rPr>
      <t>DE RIEGO Y MANEJO DE AGUAS (CREDITO)</t>
    </r>
  </si>
  <si>
    <r>
      <rPr>
        <sz val="5.5"/>
        <rFont val="Arial"/>
        <family val="2"/>
      </rPr>
      <t>22.00.0.001.750102.004.13.01.D24.99999999.001</t>
    </r>
  </si>
  <si>
    <r>
      <rPr>
        <sz val="5.5"/>
        <rFont val="Arial"/>
        <family val="2"/>
      </rPr>
      <t>DE RIEGO Y MANEJO DE AGUAS (CREDITO 60364)</t>
    </r>
  </si>
  <si>
    <r>
      <rPr>
        <sz val="5.5"/>
        <rFont val="Arial"/>
        <family val="2"/>
      </rPr>
      <t>22.00.0.001.750102.005.13.01.D24.99999999.001</t>
    </r>
  </si>
  <si>
    <r>
      <rPr>
        <sz val="5.5"/>
        <rFont val="Arial"/>
        <family val="2"/>
      </rPr>
      <t>DE RIEGO Y MANEJO DE AGUAS (CREDITO 60378)</t>
    </r>
  </si>
  <si>
    <r>
      <rPr>
        <sz val="5.5"/>
        <rFont val="Arial"/>
        <family val="2"/>
      </rPr>
      <t>22.00.0.001.750102.006.13.01.d24.99999999.001</t>
    </r>
  </si>
  <si>
    <r>
      <rPr>
        <sz val="5.5"/>
        <rFont val="Arial"/>
        <family val="2"/>
      </rPr>
      <t>DE RIEGO Y MANEJO DE AGUAS (CREDITO 60336)</t>
    </r>
  </si>
  <si>
    <r>
      <rPr>
        <sz val="5.5"/>
        <rFont val="Arial"/>
        <family val="2"/>
      </rPr>
      <t>22.00.0.001.750102.007.13.01.D24.99999999.001</t>
    </r>
  </si>
  <si>
    <r>
      <rPr>
        <sz val="5.5"/>
        <rFont val="Arial"/>
        <family val="2"/>
      </rPr>
      <t>DE RIEGO Y MANEJO DE AGUAS (CREDITO 60388)</t>
    </r>
  </si>
  <si>
    <r>
      <rPr>
        <sz val="5.5"/>
        <rFont val="Arial"/>
        <family val="2"/>
      </rPr>
      <t>22.00.0.001.750102.008.13.01.D24.99999999.001</t>
    </r>
  </si>
  <si>
    <r>
      <rPr>
        <sz val="5.5"/>
        <rFont val="Arial"/>
        <family val="2"/>
      </rPr>
      <t>DE RIEGO Y MANEJO DE AGUAS (CARRIZAL CHONE)</t>
    </r>
  </si>
  <si>
    <r>
      <rPr>
        <sz val="5.5"/>
        <rFont val="Arial"/>
        <family val="2"/>
      </rPr>
      <t>22.00.0.001.750102.009.13.01.D24.99999999.001</t>
    </r>
  </si>
  <si>
    <r>
      <rPr>
        <sz val="5.5"/>
        <rFont val="Arial"/>
        <family val="2"/>
      </rPr>
      <t>DE RIEGO Y MANEJO DE AGUAS (CREDITO 60178)</t>
    </r>
  </si>
  <si>
    <r>
      <rPr>
        <sz val="5.5"/>
        <rFont val="Arial"/>
        <family val="2"/>
      </rPr>
      <t>22.00.0.001.750104.000.13.01.D24.99999999.001</t>
    </r>
  </si>
  <si>
    <r>
      <rPr>
        <sz val="5.5"/>
        <rFont val="Arial"/>
        <family val="2"/>
      </rPr>
      <t>22.00.0.001.750105.000.13.01.D24.99999999.001</t>
    </r>
  </si>
  <si>
    <r>
      <rPr>
        <sz val="5.5"/>
        <rFont val="Arial"/>
        <family val="2"/>
      </rPr>
      <t>22.00.0.001.750501.000.13.01.D24.99999999.001</t>
    </r>
  </si>
  <si>
    <r>
      <rPr>
        <sz val="5.5"/>
        <rFont val="Arial"/>
        <family val="2"/>
      </rPr>
      <t>22.00.0.001.750501.008.13.01.D24.99999999.001</t>
    </r>
  </si>
  <si>
    <r>
      <rPr>
        <sz val="5.5"/>
        <rFont val="Arial"/>
        <family val="2"/>
      </rPr>
      <t>EN OBRAS DE INFRAESTRUCTURA (DE RIEGO Y MANEJO DE</t>
    </r>
  </si>
  <si>
    <r>
      <rPr>
        <b/>
        <sz val="5.5"/>
        <rFont val="Arial"/>
        <family val="2"/>
      </rPr>
      <t>7599</t>
    </r>
  </si>
  <si>
    <r>
      <rPr>
        <sz val="5.5"/>
        <rFont val="Arial"/>
        <family val="2"/>
      </rPr>
      <t>22.00.0.001.759901.000.13.01.D24.99999999.001</t>
    </r>
  </si>
  <si>
    <r>
      <rPr>
        <sz val="5.5"/>
        <rFont val="Arial"/>
        <family val="2"/>
      </rPr>
      <t>ASIGNACION A DISTRIBUIR PARA OBRAS PUBLICAS</t>
    </r>
  </si>
  <si>
    <r>
      <rPr>
        <sz val="5.5"/>
        <rFont val="Arial"/>
        <family val="2"/>
      </rPr>
      <t>22.00.0.001.770201.000.13.01.D24.99999999.001</t>
    </r>
  </si>
  <si>
    <r>
      <rPr>
        <sz val="5.5"/>
        <rFont val="Arial"/>
        <family val="2"/>
      </rPr>
      <t>22.00.0.001.770206.000.13.01.D24.99999999.001</t>
    </r>
  </si>
  <si>
    <r>
      <rPr>
        <sz val="5.5"/>
        <rFont val="Arial"/>
        <family val="2"/>
      </rPr>
      <t>COSTAS JUDICIALES, TRAMITES NOTARIALES Y LEGALIZACI</t>
    </r>
  </si>
  <si>
    <r>
      <rPr>
        <sz val="5.5"/>
        <rFont val="Arial"/>
        <family val="2"/>
      </rPr>
      <t>22.00.0.001.840103.000.13.01.D24.99999999.001</t>
    </r>
  </si>
  <si>
    <r>
      <rPr>
        <sz val="5.5"/>
        <rFont val="Arial"/>
        <family val="2"/>
      </rPr>
      <t>22.00.0.001.840104.000.13.01.D24.99999999.001</t>
    </r>
  </si>
  <si>
    <r>
      <rPr>
        <sz val="5.5"/>
        <rFont val="Arial"/>
        <family val="2"/>
      </rPr>
      <t>22.00.0.001.840105.000.13.01.D24.99999999.001</t>
    </r>
  </si>
  <si>
    <r>
      <rPr>
        <sz val="5.5"/>
        <rFont val="Arial"/>
        <family val="2"/>
      </rPr>
      <t>22.00.0.001.840106.000.13.01.D24.99999999.001</t>
    </r>
  </si>
  <si>
    <r>
      <rPr>
        <sz val="5.5"/>
        <rFont val="Arial"/>
        <family val="2"/>
      </rPr>
      <t>22.00.0.001.840107.000.13.01.D24.99999999.001</t>
    </r>
  </si>
  <si>
    <r>
      <rPr>
        <sz val="5.5"/>
        <rFont val="Arial"/>
        <family val="2"/>
      </rPr>
      <t>22.00.0.001.840111.000.13.01.D24.99999999.001</t>
    </r>
  </si>
  <si>
    <r>
      <rPr>
        <sz val="5.5"/>
        <rFont val="Arial"/>
        <family val="2"/>
      </rPr>
      <t>22.00.0.001.840201.000.13.01.D24.99999999.001</t>
    </r>
  </si>
  <si>
    <r>
      <rPr>
        <sz val="5.5"/>
        <rFont val="Arial"/>
        <family val="2"/>
      </rPr>
      <t>22.00.0.001.849901.000.13.01.D24.99999999.001</t>
    </r>
  </si>
  <si>
    <r>
      <rPr>
        <sz val="5.5"/>
        <rFont val="Arial"/>
        <family val="2"/>
      </rPr>
      <t>22.00.0.001.960201.009.13.01.D24.99999999.001</t>
    </r>
  </si>
  <si>
    <r>
      <rPr>
        <sz val="5.5"/>
        <rFont val="Arial"/>
        <family val="2"/>
      </rPr>
      <t>AL SECTOR PUBLICO FINANCIERO (CREDITO 60258)</t>
    </r>
  </si>
  <si>
    <r>
      <rPr>
        <b/>
        <sz val="5.5"/>
        <rFont val="Arial"/>
        <family val="2"/>
      </rPr>
      <t>23  SERVICIOS ECONOMICOS</t>
    </r>
  </si>
  <si>
    <r>
      <rPr>
        <b/>
        <sz val="5.5"/>
        <rFont val="Arial"/>
        <family val="2"/>
      </rPr>
      <t>001  DIRECCION DE FOMENTO PRODUCTIVO</t>
    </r>
  </si>
  <si>
    <r>
      <rPr>
        <sz val="5.5"/>
        <rFont val="Arial"/>
        <family val="2"/>
      </rPr>
      <t>23.00.0.001.510409.000.13.01.000.99999999.001</t>
    </r>
  </si>
  <si>
    <r>
      <rPr>
        <sz val="5.5"/>
        <rFont val="Arial"/>
        <family val="2"/>
      </rPr>
      <t>23.00.0.001.510506.000.13.01.000.99999999.001</t>
    </r>
  </si>
  <si>
    <r>
      <rPr>
        <sz val="5.5"/>
        <rFont val="Arial"/>
        <family val="2"/>
      </rPr>
      <t>23.00.0.001.510513.000.13.01.000.99999999.001</t>
    </r>
  </si>
  <si>
    <r>
      <rPr>
        <sz val="5.5"/>
        <rFont val="Arial"/>
        <family val="2"/>
      </rPr>
      <t>23.00.0.001.710105.000.13.01.000.99999999.001</t>
    </r>
  </si>
  <si>
    <r>
      <rPr>
        <sz val="5.5"/>
        <rFont val="Arial"/>
        <family val="2"/>
      </rPr>
      <t>23.00.0.001.710106.000.13.01.000.99999999.001</t>
    </r>
  </si>
  <si>
    <r>
      <rPr>
        <sz val="5.5"/>
        <rFont val="Arial"/>
        <family val="2"/>
      </rPr>
      <t>23.00.0.001.710203.000.13.01.000.99999999.001</t>
    </r>
  </si>
  <si>
    <r>
      <rPr>
        <sz val="5.5"/>
        <rFont val="Arial"/>
        <family val="2"/>
      </rPr>
      <t>23.00.0.001.710204.000.13.01.000.99999999.001</t>
    </r>
  </si>
  <si>
    <r>
      <rPr>
        <sz val="5.5"/>
        <rFont val="Arial"/>
        <family val="2"/>
      </rPr>
      <t>23.00.0.001.710304.000.13.01.000.99999999.001</t>
    </r>
  </si>
  <si>
    <r>
      <rPr>
        <sz val="5.5"/>
        <rFont val="Arial"/>
        <family val="2"/>
      </rPr>
      <t>23.00.0.001.710306.000.13.01.000.99999999.001</t>
    </r>
  </si>
  <si>
    <r>
      <rPr>
        <sz val="5.5"/>
        <rFont val="Arial"/>
        <family val="2"/>
      </rPr>
      <t>23.00.0.001.710311.000.13.01.000.99999999.001</t>
    </r>
  </si>
  <si>
    <r>
      <rPr>
        <sz val="5.5"/>
        <rFont val="Arial"/>
        <family val="2"/>
      </rPr>
      <t>23.00.0.001.710401.000.13.01.000.99999999.001</t>
    </r>
  </si>
  <si>
    <r>
      <rPr>
        <sz val="5.5"/>
        <rFont val="Arial"/>
        <family val="2"/>
      </rPr>
      <t>23.00.0.001.710408.000.13.01.000.99999999.001</t>
    </r>
  </si>
  <si>
    <r>
      <rPr>
        <sz val="5.5"/>
        <rFont val="Arial"/>
        <family val="2"/>
      </rPr>
      <t>23.00.0.001.710506.000.13.01.000.99999999.001</t>
    </r>
  </si>
  <si>
    <r>
      <rPr>
        <sz val="5.5"/>
        <rFont val="Arial"/>
        <family val="2"/>
      </rPr>
      <t>23.00.0.001.710507.000.13.01.000.99999999.001</t>
    </r>
  </si>
  <si>
    <r>
      <rPr>
        <sz val="5.5"/>
        <rFont val="Arial"/>
        <family val="2"/>
      </rPr>
      <t>23.00.0.001.710509.000.13.01.000.99999999.001</t>
    </r>
  </si>
  <si>
    <r>
      <rPr>
        <sz val="5.5"/>
        <rFont val="Arial"/>
        <family val="2"/>
      </rPr>
      <t>23.00.0.001.710510.000.13.01.000.99999999.001</t>
    </r>
  </si>
  <si>
    <r>
      <rPr>
        <sz val="5.5"/>
        <rFont val="Arial"/>
        <family val="2"/>
      </rPr>
      <t>23.00.0.001.710512.000.13.01.000.99999999.001</t>
    </r>
  </si>
  <si>
    <r>
      <rPr>
        <sz val="5.5"/>
        <rFont val="Arial"/>
        <family val="2"/>
      </rPr>
      <t>23.00.0.001.710513.000.13.01.000.99999999.001</t>
    </r>
  </si>
  <si>
    <r>
      <rPr>
        <sz val="5.5"/>
        <rFont val="Arial"/>
        <family val="2"/>
      </rPr>
      <t>23.00.0.001.710601.000.13.01.000.99999999.001</t>
    </r>
  </si>
  <si>
    <r>
      <rPr>
        <sz val="5.5"/>
        <rFont val="Arial"/>
        <family val="2"/>
      </rPr>
      <t>23.00.0.001.710602.000.13.01.000.99999999.001</t>
    </r>
  </si>
  <si>
    <r>
      <rPr>
        <sz val="5.5"/>
        <rFont val="Arial"/>
        <family val="2"/>
      </rPr>
      <t>23.00.0.001.710703.000.13.01.000.99999999.001</t>
    </r>
  </si>
  <si>
    <r>
      <rPr>
        <sz val="5.5"/>
        <rFont val="Arial"/>
        <family val="2"/>
      </rPr>
      <t>23.00.0.001.710704.000.13.01.000.99999999.001</t>
    </r>
  </si>
  <si>
    <r>
      <rPr>
        <sz val="5.5"/>
        <rFont val="Arial"/>
        <family val="2"/>
      </rPr>
      <t>23.00.0.001.710705.000.13.01.000.99999999.001</t>
    </r>
  </si>
  <si>
    <r>
      <rPr>
        <sz val="5.5"/>
        <rFont val="Arial"/>
        <family val="2"/>
      </rPr>
      <t>23.00.0.001.710706.000.13.01.000.99999999.001</t>
    </r>
  </si>
  <si>
    <r>
      <rPr>
        <sz val="5.5"/>
        <rFont val="Arial"/>
        <family val="2"/>
      </rPr>
      <t>23.00.0.001.710707.000.13.01.000.99999999.001</t>
    </r>
  </si>
  <si>
    <r>
      <rPr>
        <sz val="5.5"/>
        <rFont val="Arial"/>
        <family val="2"/>
      </rPr>
      <t>23.00.0.001.710708.000.13.01.000.99999999.001</t>
    </r>
  </si>
  <si>
    <r>
      <rPr>
        <sz val="5.5"/>
        <rFont val="Arial"/>
        <family val="2"/>
      </rPr>
      <t>23.00.0.001.710709.000.13.01.000.99999999.001</t>
    </r>
  </si>
  <si>
    <r>
      <rPr>
        <sz val="5.5"/>
        <rFont val="Arial"/>
        <family val="2"/>
      </rPr>
      <t>23.00.0.001.710710.000.13.01.000.99999999.001</t>
    </r>
  </si>
  <si>
    <r>
      <rPr>
        <sz val="5.5"/>
        <rFont val="Arial"/>
        <family val="2"/>
      </rPr>
      <t>23.00.0.001.710711.000.13.01.000.99999999.001</t>
    </r>
  </si>
  <si>
    <r>
      <rPr>
        <sz val="5.5"/>
        <rFont val="Arial"/>
        <family val="2"/>
      </rPr>
      <t>23.00.0.001.719901.000.13.01.000.99999999.001</t>
    </r>
  </si>
  <si>
    <r>
      <rPr>
        <sz val="5.5"/>
        <rFont val="Arial"/>
        <family val="2"/>
      </rPr>
      <t>23.00.0.001.730101.000.13.01.000.99999999.001</t>
    </r>
  </si>
  <si>
    <r>
      <rPr>
        <sz val="5.5"/>
        <rFont val="Arial"/>
        <family val="2"/>
      </rPr>
      <t>23.00.0.001.730104.000.13.01.000.99999999.001</t>
    </r>
  </si>
  <si>
    <r>
      <rPr>
        <sz val="5.5"/>
        <rFont val="Arial"/>
        <family val="2"/>
      </rPr>
      <t>23.00.0.001.730105.000.13.01.000.99999999.001</t>
    </r>
  </si>
  <si>
    <r>
      <rPr>
        <sz val="5.5"/>
        <rFont val="Arial"/>
        <family val="2"/>
      </rPr>
      <t>23.00.0.001.730106.000.13.01.000.99999999.001</t>
    </r>
  </si>
  <si>
    <r>
      <rPr>
        <sz val="5.5"/>
        <rFont val="Arial"/>
        <family val="2"/>
      </rPr>
      <t>23.00.0.001.730204.000.13.01.000.99999999.001</t>
    </r>
  </si>
  <si>
    <r>
      <rPr>
        <sz val="5.5"/>
        <rFont val="Arial"/>
        <family val="2"/>
      </rPr>
      <t>23.00.0.001.730205.000.13.01.000.99999999.001</t>
    </r>
  </si>
  <si>
    <r>
      <rPr>
        <sz val="5.5"/>
        <rFont val="Arial"/>
        <family val="2"/>
      </rPr>
      <t>23.00.0.001.730207.000.13.01.000.99999999.001</t>
    </r>
  </si>
  <si>
    <r>
      <rPr>
        <sz val="5.5"/>
        <rFont val="Arial"/>
        <family val="2"/>
      </rPr>
      <t>23.00.0.001.730208.000.13.01.000.99999999.001</t>
    </r>
  </si>
  <si>
    <r>
      <rPr>
        <sz val="5.5"/>
        <rFont val="Arial"/>
        <family val="2"/>
      </rPr>
      <t>23.00.0.001.730209.000.13.01.000.99999999.001</t>
    </r>
  </si>
  <si>
    <r>
      <rPr>
        <sz val="5.5"/>
        <rFont val="Arial"/>
        <family val="2"/>
      </rPr>
      <t>23.00.0.001.730219.000.13.01.000.99999999.001</t>
    </r>
  </si>
  <si>
    <r>
      <rPr>
        <sz val="5.5"/>
        <rFont val="Arial"/>
        <family val="2"/>
      </rPr>
      <t>23.00.0.001.730249.000.13.01.000.99999999.001</t>
    </r>
  </si>
  <si>
    <r>
      <rPr>
        <sz val="5.5"/>
        <rFont val="Arial"/>
        <family val="2"/>
      </rPr>
      <t>EVENTOS PUBLICOS PROMOCIONALES</t>
    </r>
  </si>
  <si>
    <r>
      <rPr>
        <sz val="5.5"/>
        <rFont val="Arial"/>
        <family val="2"/>
      </rPr>
      <t>23.00.0.001.730301.000.13.01.000.99999999.001</t>
    </r>
  </si>
  <si>
    <r>
      <rPr>
        <sz val="5.5"/>
        <rFont val="Arial"/>
        <family val="2"/>
      </rPr>
      <t>23.00.0.001.730302.000.13.01.000.99999999.001</t>
    </r>
  </si>
  <si>
    <r>
      <rPr>
        <sz val="5.5"/>
        <rFont val="Arial"/>
        <family val="2"/>
      </rPr>
      <t>23.00.0.001.730303.000.13.01.000.99999999.001</t>
    </r>
  </si>
  <si>
    <r>
      <rPr>
        <sz val="5.5"/>
        <rFont val="Arial"/>
        <family val="2"/>
      </rPr>
      <t>23.00.0.001.730304.000.13.01.000.99999999.001</t>
    </r>
  </si>
  <si>
    <r>
      <rPr>
        <sz val="5.5"/>
        <rFont val="Arial"/>
        <family val="2"/>
      </rPr>
      <t>23.00.0.001.730402.000.13.01.000.99999999.001</t>
    </r>
  </si>
  <si>
    <r>
      <rPr>
        <sz val="5.5"/>
        <rFont val="Arial"/>
        <family val="2"/>
      </rPr>
      <t>23.00.0.001.730403.000.13.01.000.99999999.001</t>
    </r>
  </si>
  <si>
    <r>
      <rPr>
        <sz val="5.5"/>
        <rFont val="Arial"/>
        <family val="2"/>
      </rPr>
      <t>23.00.0.001.730404.000.13.01.000.99999999.001</t>
    </r>
  </si>
  <si>
    <r>
      <rPr>
        <sz val="5.5"/>
        <rFont val="Arial"/>
        <family val="2"/>
      </rPr>
      <t>23.00.0.001.730405.000.13.01.000.99999999.001</t>
    </r>
  </si>
  <si>
    <r>
      <rPr>
        <sz val="5.5"/>
        <rFont val="Arial"/>
        <family val="2"/>
      </rPr>
      <t>23.00.0.001.730406.000.13.01.000.99999999.001</t>
    </r>
  </si>
  <si>
    <r>
      <rPr>
        <sz val="5.5"/>
        <rFont val="Arial"/>
        <family val="2"/>
      </rPr>
      <t>23.00.0.001.730502.000.13.01.000.99999999.001</t>
    </r>
  </si>
  <si>
    <r>
      <rPr>
        <sz val="5.5"/>
        <rFont val="Arial"/>
        <family val="2"/>
      </rPr>
      <t>23.00.0.001.730503.000.13.01.000.99999999.001</t>
    </r>
  </si>
  <si>
    <r>
      <rPr>
        <sz val="5.5"/>
        <rFont val="Arial"/>
        <family val="2"/>
      </rPr>
      <t>23.00.0.001.730504.000.13.01.000.99999999.001</t>
    </r>
  </si>
  <si>
    <r>
      <rPr>
        <sz val="5.5"/>
        <rFont val="Arial"/>
        <family val="2"/>
      </rPr>
      <t>23.00.0.001.730505.000.13.01.000.99999999.001</t>
    </r>
  </si>
  <si>
    <r>
      <rPr>
        <sz val="5.5"/>
        <rFont val="Arial"/>
        <family val="2"/>
      </rPr>
      <t>23.00.0.001.730506.000.13.01.000.99999999.001</t>
    </r>
  </si>
  <si>
    <r>
      <rPr>
        <sz val="5.5"/>
        <rFont val="Arial"/>
        <family val="2"/>
      </rPr>
      <t>23.00.0.001.730601.000.13.01.000.99999999.001</t>
    </r>
  </si>
  <si>
    <r>
      <rPr>
        <sz val="5.5"/>
        <rFont val="Arial"/>
        <family val="2"/>
      </rPr>
      <t>23.00.0.001.730603.000.13.01.000.99999999.001</t>
    </r>
  </si>
  <si>
    <r>
      <rPr>
        <sz val="5.5"/>
        <rFont val="Arial"/>
        <family val="2"/>
      </rPr>
      <t>23.00.0.001.730605.000.13.01.000.99999999.001</t>
    </r>
  </si>
  <si>
    <r>
      <rPr>
        <sz val="5.5"/>
        <rFont val="Arial"/>
        <family val="2"/>
      </rPr>
      <t>23.00.0.001.730607.000.13.01.000.99999999.001</t>
    </r>
  </si>
  <si>
    <r>
      <rPr>
        <sz val="5.5"/>
        <rFont val="Arial"/>
        <family val="2"/>
      </rPr>
      <t>SERVICIOS TECNICOS ESPECIALIZADOS</t>
    </r>
  </si>
  <si>
    <r>
      <rPr>
        <sz val="5.5"/>
        <rFont val="Arial"/>
        <family val="2"/>
      </rPr>
      <t>23.00.0.001.730612.000.13.01.000.99999999.001</t>
    </r>
  </si>
  <si>
    <r>
      <rPr>
        <sz val="5.5"/>
        <rFont val="Arial"/>
        <family val="2"/>
      </rPr>
      <t>23.00.0.001.730701.000.13.01.000.99999999.001</t>
    </r>
  </si>
  <si>
    <r>
      <rPr>
        <sz val="5.5"/>
        <rFont val="Arial"/>
        <family val="2"/>
      </rPr>
      <t>23.00.0.001.730702.000.13.01.000.99999999.001</t>
    </r>
  </si>
  <si>
    <r>
      <rPr>
        <sz val="5.5"/>
        <rFont val="Arial"/>
        <family val="2"/>
      </rPr>
      <t>23.00.0.001.730704.000.13.01.000.99999999.001</t>
    </r>
  </si>
  <si>
    <r>
      <rPr>
        <sz val="5.5"/>
        <rFont val="Arial"/>
        <family val="2"/>
      </rPr>
      <t>23.00.0.001.730801.000.13.01.000.99999999.001</t>
    </r>
  </si>
  <si>
    <r>
      <rPr>
        <sz val="5.5"/>
        <rFont val="Arial"/>
        <family val="2"/>
      </rPr>
      <t>23.00.0.001.730802.000.13.01.000.99999999.001</t>
    </r>
  </si>
  <si>
    <r>
      <rPr>
        <sz val="5.5"/>
        <rFont val="Arial"/>
        <family val="2"/>
      </rPr>
      <t>23.00.0.001.730804.000.13.01.000.99999999.001</t>
    </r>
  </si>
  <si>
    <r>
      <rPr>
        <sz val="5.5"/>
        <rFont val="Arial"/>
        <family val="2"/>
      </rPr>
      <t>23.00.0.001.730805.000.13.01.000.99999999.001</t>
    </r>
  </si>
  <si>
    <r>
      <rPr>
        <sz val="5.5"/>
        <rFont val="Arial"/>
        <family val="2"/>
      </rPr>
      <t>23.00.0.001.730806.000.13.01.000.99999999.001</t>
    </r>
  </si>
  <si>
    <r>
      <rPr>
        <sz val="5.5"/>
        <rFont val="Arial"/>
        <family val="2"/>
      </rPr>
      <t>23.00.0.001.730807.000.13.01.000.99999999.001</t>
    </r>
  </si>
  <si>
    <r>
      <rPr>
        <sz val="5.5"/>
        <rFont val="Arial"/>
        <family val="2"/>
      </rPr>
      <t>23.00.0.001.730811.000.13.01.000.99999999.001</t>
    </r>
  </si>
  <si>
    <r>
      <rPr>
        <sz val="5.5"/>
        <rFont val="Arial"/>
        <family val="2"/>
      </rPr>
      <t>23.00.0.001.730812.000.13.01.000.99999999.001</t>
    </r>
  </si>
  <si>
    <r>
      <rPr>
        <sz val="5.5"/>
        <rFont val="Arial"/>
        <family val="2"/>
      </rPr>
      <t>23.00.0.001.730813.000.13.01.000.99999999.001</t>
    </r>
  </si>
  <si>
    <r>
      <rPr>
        <sz val="5.5"/>
        <rFont val="Arial"/>
        <family val="2"/>
      </rPr>
      <t>23.00.0.001.730814.000.13.01.000.99999999.001</t>
    </r>
  </si>
  <si>
    <r>
      <rPr>
        <sz val="5.5"/>
        <rFont val="Arial"/>
        <family val="2"/>
      </rPr>
      <t>SUMINISTROS PARA ACTIVIDADES AGROPECUARIAS, PESCA</t>
    </r>
  </si>
  <si>
    <r>
      <rPr>
        <sz val="5.5"/>
        <rFont val="Arial"/>
        <family val="2"/>
      </rPr>
      <t>23.00.0.001.730814.001.13.01.000.99999999.001</t>
    </r>
  </si>
  <si>
    <r>
      <rPr>
        <sz val="5.5"/>
        <rFont val="Arial"/>
        <family val="2"/>
      </rPr>
      <t>SUMINISTROS DE ACTIVIDADES DE EMPRENDIMIENTOS</t>
    </r>
  </si>
  <si>
    <r>
      <rPr>
        <sz val="5.5"/>
        <rFont val="Arial"/>
        <family val="2"/>
      </rPr>
      <t>23.00.0.001.730814.002.13.01.000.99999999.001</t>
    </r>
  </si>
  <si>
    <r>
      <rPr>
        <sz val="5.5"/>
        <rFont val="Arial"/>
        <family val="2"/>
      </rPr>
      <t>SUMINISTROS DE ACTIVIDADES DE FORTALECIMIENTO PRO</t>
    </r>
  </si>
  <si>
    <r>
      <rPr>
        <sz val="5.5"/>
        <rFont val="Arial"/>
        <family val="2"/>
      </rPr>
      <t>23.00.0.001.730814.003.13.01.000.99999999.001</t>
    </r>
  </si>
  <si>
    <r>
      <rPr>
        <sz val="5.5"/>
        <rFont val="Arial"/>
        <family val="2"/>
      </rPr>
      <t>SUMINISTROS PARA ACTIVIDADES DE TURISMO</t>
    </r>
  </si>
  <si>
    <r>
      <rPr>
        <sz val="5.5"/>
        <rFont val="Arial"/>
        <family val="2"/>
      </rPr>
      <t>23.00.0.001.730820.000.13.01.000.99999999.001</t>
    </r>
  </si>
  <si>
    <r>
      <rPr>
        <sz val="5.5"/>
        <rFont val="Arial"/>
        <family val="2"/>
      </rPr>
      <t>23.00.0.001.730821.000.13.01.000.99999999.001</t>
    </r>
  </si>
  <si>
    <r>
      <rPr>
        <sz val="5.5"/>
        <rFont val="Arial"/>
        <family val="2"/>
      </rPr>
      <t>23.00.0.001.731403.000.13.01.000.99999999.001</t>
    </r>
  </si>
  <si>
    <r>
      <rPr>
        <sz val="5.5"/>
        <rFont val="Arial"/>
        <family val="2"/>
      </rPr>
      <t>23.00.0.001.731404.000.13.01.000.99999999.010</t>
    </r>
  </si>
  <si>
    <r>
      <rPr>
        <sz val="5.5"/>
        <rFont val="Arial"/>
        <family val="2"/>
      </rPr>
      <t>23.00.0.001.731406.000.13.01.000.99999999.001</t>
    </r>
  </si>
  <si>
    <r>
      <rPr>
        <sz val="5.5"/>
        <rFont val="Arial"/>
        <family val="2"/>
      </rPr>
      <t>23.00.0.001.731407.000.13.01.000.99999999.001</t>
    </r>
  </si>
  <si>
    <r>
      <rPr>
        <sz val="5.5"/>
        <rFont val="Arial"/>
        <family val="2"/>
      </rPr>
      <t>23.00.0.001.731411.000.13.01.000.99999999.001</t>
    </r>
  </si>
  <si>
    <r>
      <rPr>
        <sz val="5.5"/>
        <rFont val="Arial"/>
        <family val="2"/>
      </rPr>
      <t>23.00.0.001.739901.000.13.01.000.99999999.001</t>
    </r>
  </si>
  <si>
    <r>
      <rPr>
        <sz val="5.5"/>
        <rFont val="Arial"/>
        <family val="2"/>
      </rPr>
      <t>23.00.0.001.750501.000.13.01.000.99999999.001</t>
    </r>
  </si>
  <si>
    <r>
      <rPr>
        <sz val="5.5"/>
        <rFont val="Arial"/>
        <family val="2"/>
      </rPr>
      <t>23.00.0.001.770201.000.13.01.000.99999999.001</t>
    </r>
  </si>
  <si>
    <r>
      <rPr>
        <sz val="5.5"/>
        <rFont val="Arial"/>
        <family val="2"/>
      </rPr>
      <t>23.00.0.001.780101.000.13.01.000.99999999.001</t>
    </r>
  </si>
  <si>
    <r>
      <rPr>
        <sz val="5.5"/>
        <rFont val="Arial"/>
        <family val="2"/>
      </rPr>
      <t>A ENTIDADES DEL PRESUPUESTO GENERAL DEL ESTADO</t>
    </r>
  </si>
  <si>
    <r>
      <rPr>
        <sz val="5.5"/>
        <rFont val="Arial"/>
        <family val="2"/>
      </rPr>
      <t>23.00.0.001.780102.000.13.01.000.99999999.001</t>
    </r>
  </si>
  <si>
    <r>
      <rPr>
        <sz val="5.5"/>
        <rFont val="Arial"/>
        <family val="2"/>
      </rPr>
      <t>A ENTIDADES DESCENTRALIZADAS Y AUTONOMAS</t>
    </r>
  </si>
  <si>
    <r>
      <rPr>
        <sz val="5.5"/>
        <rFont val="Arial"/>
        <family val="2"/>
      </rPr>
      <t>23.00.0.001.780103.000.13.01.000.99999999.001</t>
    </r>
  </si>
  <si>
    <r>
      <rPr>
        <sz val="5.5"/>
        <rFont val="Arial"/>
        <family val="2"/>
      </rPr>
      <t>A EMPRESAS PUBLICAS (MANABI PRODUCE)</t>
    </r>
  </si>
  <si>
    <r>
      <rPr>
        <sz val="5.5"/>
        <rFont val="Arial"/>
        <family val="2"/>
      </rPr>
      <t>23.00.0.001.780103.002.13.01.000.99999999.001</t>
    </r>
  </si>
  <si>
    <r>
      <rPr>
        <sz val="5.5"/>
        <rFont val="Arial"/>
        <family val="2"/>
      </rPr>
      <t>A EMPRESAS PUBLICAS (SPAM)</t>
    </r>
  </si>
  <si>
    <r>
      <rPr>
        <sz val="5.5"/>
        <rFont val="Arial"/>
        <family val="2"/>
      </rPr>
      <t>23.00.0.001.780108.000.13.01.000.99999999.001</t>
    </r>
  </si>
  <si>
    <r>
      <rPr>
        <sz val="5.5"/>
        <rFont val="Arial"/>
        <family val="2"/>
      </rPr>
      <t>A CUENTAS O FONDOS ESPECIALES</t>
    </r>
  </si>
  <si>
    <r>
      <rPr>
        <b/>
        <sz val="5.5"/>
        <rFont val="Arial"/>
        <family val="2"/>
      </rPr>
      <t>7802</t>
    </r>
  </si>
  <si>
    <r>
      <rPr>
        <b/>
        <sz val="5.5"/>
        <rFont val="Arial"/>
        <family val="2"/>
      </rPr>
      <t>DONACIONES DE INVERSION AL SECTOR PRIVADO INTERN</t>
    </r>
  </si>
  <si>
    <r>
      <rPr>
        <sz val="5.5"/>
        <rFont val="Arial"/>
        <family val="2"/>
      </rPr>
      <t>23.00.0.001.780204.001.13.01.000.99999999.001</t>
    </r>
  </si>
  <si>
    <r>
      <rPr>
        <sz val="5.5"/>
        <rFont val="Arial"/>
        <family val="2"/>
      </rPr>
      <t>TRANSFERENCIAS O DONACIONES AL SECTOR PRIVADO NO</t>
    </r>
  </si>
  <si>
    <r>
      <rPr>
        <sz val="5.5"/>
        <rFont val="Arial"/>
        <family val="2"/>
      </rPr>
      <t>23.00.0.001.840103.000.13.01.000.99999999.001</t>
    </r>
  </si>
  <si>
    <r>
      <rPr>
        <sz val="5.5"/>
        <rFont val="Arial"/>
        <family val="2"/>
      </rPr>
      <t>23.00.0.001.840104.000.13.01.000.99999999.001</t>
    </r>
  </si>
  <si>
    <r>
      <rPr>
        <sz val="5.5"/>
        <rFont val="Arial"/>
        <family val="2"/>
      </rPr>
      <t>23.00.0.001.840105.000.13.01.000.99999999.001</t>
    </r>
  </si>
  <si>
    <r>
      <rPr>
        <sz val="5.5"/>
        <rFont val="Arial"/>
        <family val="2"/>
      </rPr>
      <t>23.00.0.001.840106.000.13.01.000.99999999.001</t>
    </r>
  </si>
  <si>
    <r>
      <rPr>
        <sz val="5.5"/>
        <rFont val="Arial"/>
        <family val="2"/>
      </rPr>
      <t>23.00.0.001.840107.000.13.01.000.99999999.001</t>
    </r>
  </si>
  <si>
    <r>
      <rPr>
        <sz val="5.5"/>
        <rFont val="Arial"/>
        <family val="2"/>
      </rPr>
      <t>23.00.0.001.840111.000.13.01.000.99999999.001</t>
    </r>
  </si>
  <si>
    <r>
      <rPr>
        <sz val="5.5"/>
        <rFont val="Arial"/>
        <family val="2"/>
      </rPr>
      <t>23.00.0.001.840201.000.13.01.000.99999999.001</t>
    </r>
  </si>
  <si>
    <r>
      <rPr>
        <sz val="5.5"/>
        <rFont val="Arial"/>
        <family val="2"/>
      </rPr>
      <t>23.00.0.001.849901.000.13.01.000.99999999.001</t>
    </r>
  </si>
  <si>
    <r>
      <rPr>
        <b/>
        <sz val="5.5"/>
        <rFont val="Arial"/>
        <family val="2"/>
      </rPr>
      <t>24  GESTION AMBIENTAL</t>
    </r>
  </si>
  <si>
    <r>
      <rPr>
        <b/>
        <sz val="5.5"/>
        <rFont val="Arial"/>
        <family val="2"/>
      </rPr>
      <t>001  DIRECCION DE GESTION AMBIENTAL Y RIESGO</t>
    </r>
  </si>
  <si>
    <r>
      <rPr>
        <sz val="5.5"/>
        <rFont val="Arial"/>
        <family val="2"/>
      </rPr>
      <t>24.00.0.001.510409.000.13.01.000.99999999.001</t>
    </r>
  </si>
  <si>
    <r>
      <rPr>
        <sz val="5.5"/>
        <rFont val="Arial"/>
        <family val="2"/>
      </rPr>
      <t>24.00.0.001.510506.000.13.01.000.99999999.001</t>
    </r>
  </si>
  <si>
    <r>
      <rPr>
        <sz val="5.5"/>
        <rFont val="Arial"/>
        <family val="2"/>
      </rPr>
      <t>24.00.0.001.510513.000.13.01.000.99999999.001</t>
    </r>
  </si>
  <si>
    <r>
      <rPr>
        <sz val="5.5"/>
        <rFont val="Arial"/>
        <family val="2"/>
      </rPr>
      <t>24.00.0.001.710105.000.13.01.000.99999999.001</t>
    </r>
  </si>
  <si>
    <r>
      <rPr>
        <sz val="5.5"/>
        <rFont val="Arial"/>
        <family val="2"/>
      </rPr>
      <t>24.00.0.001.710106.000.13.01.000.99999999.001</t>
    </r>
  </si>
  <si>
    <r>
      <rPr>
        <sz val="5.5"/>
        <rFont val="Arial"/>
        <family val="2"/>
      </rPr>
      <t>24.00.0.001.710203.000.13.01.000.99999999.001</t>
    </r>
  </si>
  <si>
    <r>
      <rPr>
        <sz val="5.5"/>
        <rFont val="Arial"/>
        <family val="2"/>
      </rPr>
      <t>24.00.0.001.710204.000.13.01.000.99999999.001</t>
    </r>
  </si>
  <si>
    <r>
      <rPr>
        <sz val="5.5"/>
        <rFont val="Arial"/>
        <family val="2"/>
      </rPr>
      <t>24.00.0.001.710304.000.13.01.000.99999999.001</t>
    </r>
  </si>
  <si>
    <r>
      <rPr>
        <sz val="5.5"/>
        <rFont val="Arial"/>
        <family val="2"/>
      </rPr>
      <t>24.00.0.001.710306.000.13.01.000.99999999.001</t>
    </r>
  </si>
  <si>
    <r>
      <rPr>
        <sz val="5.5"/>
        <rFont val="Arial"/>
        <family val="2"/>
      </rPr>
      <t>24.00.0.001.710311.000.13.01.000.99999999.001</t>
    </r>
  </si>
  <si>
    <r>
      <rPr>
        <sz val="5.5"/>
        <rFont val="Arial"/>
        <family val="2"/>
      </rPr>
      <t>24.00.0.001.710401.000.13.01.000.99999999.001</t>
    </r>
  </si>
  <si>
    <r>
      <rPr>
        <sz val="5.5"/>
        <rFont val="Arial"/>
        <family val="2"/>
      </rPr>
      <t>24.00.0.001.710408.000.13.01.000.99999999.001</t>
    </r>
  </si>
  <si>
    <r>
      <rPr>
        <sz val="5.5"/>
        <rFont val="Arial"/>
        <family val="2"/>
      </rPr>
      <t>24.00.0.001.710506.000.13.01.000.99999999.001</t>
    </r>
  </si>
  <si>
    <r>
      <rPr>
        <sz val="5.5"/>
        <rFont val="Arial"/>
        <family val="2"/>
      </rPr>
      <t>24.00.0.001.710507.000.13.01.000.99999999.001</t>
    </r>
  </si>
  <si>
    <r>
      <rPr>
        <sz val="5.5"/>
        <rFont val="Arial"/>
        <family val="2"/>
      </rPr>
      <t>24.00.0.001.710509.000.13.01.000.99999999.001</t>
    </r>
  </si>
  <si>
    <r>
      <rPr>
        <sz val="5.5"/>
        <rFont val="Arial"/>
        <family val="2"/>
      </rPr>
      <t>24.00.0.001.710510.000.13.01.000.99999999.001</t>
    </r>
  </si>
  <si>
    <r>
      <rPr>
        <sz val="5.5"/>
        <rFont val="Arial"/>
        <family val="2"/>
      </rPr>
      <t>24.00.0.001.710512.000.13.01.000.99999999.001</t>
    </r>
  </si>
  <si>
    <r>
      <rPr>
        <sz val="5.5"/>
        <rFont val="Arial"/>
        <family val="2"/>
      </rPr>
      <t>24.00.0.001.710513.000.13.01.000.99999999.001</t>
    </r>
  </si>
  <si>
    <r>
      <rPr>
        <sz val="5.5"/>
        <rFont val="Arial"/>
        <family val="2"/>
      </rPr>
      <t>24.00.0.001.710601.000.13.01.000.99999999.001</t>
    </r>
  </si>
  <si>
    <r>
      <rPr>
        <sz val="5.5"/>
        <rFont val="Arial"/>
        <family val="2"/>
      </rPr>
      <t>24.00.0.001.710602.000.13.01.000.99999999.001</t>
    </r>
  </si>
  <si>
    <r>
      <rPr>
        <sz val="5.5"/>
        <rFont val="Arial"/>
        <family val="2"/>
      </rPr>
      <t>24.00.0.001.710703.000.13.01.000.99999999.001</t>
    </r>
  </si>
  <si>
    <r>
      <rPr>
        <sz val="5.5"/>
        <rFont val="Arial"/>
        <family val="2"/>
      </rPr>
      <t>24.00.0.001.710704.000.13.01.000.99999999.001</t>
    </r>
  </si>
  <si>
    <r>
      <rPr>
        <sz val="5.5"/>
        <rFont val="Arial"/>
        <family val="2"/>
      </rPr>
      <t>24.00.0.001.710705.000.13.01.000.99999999.001</t>
    </r>
  </si>
  <si>
    <r>
      <rPr>
        <sz val="5.5"/>
        <rFont val="Arial"/>
        <family val="2"/>
      </rPr>
      <t>24.00.0.001.710706.000.13.01.000.99999999.001</t>
    </r>
  </si>
  <si>
    <r>
      <rPr>
        <sz val="5.5"/>
        <rFont val="Arial"/>
        <family val="2"/>
      </rPr>
      <t>24.00.0.001.710707.000.13.01.000.99999999.001</t>
    </r>
  </si>
  <si>
    <r>
      <rPr>
        <sz val="5.5"/>
        <rFont val="Arial"/>
        <family val="2"/>
      </rPr>
      <t>24.00.0.001.710708.000.13.01.000.99999999.001</t>
    </r>
  </si>
  <si>
    <r>
      <rPr>
        <sz val="5.5"/>
        <rFont val="Arial"/>
        <family val="2"/>
      </rPr>
      <t>24.00.0.001.710709.000.13.01.000.99999999.001</t>
    </r>
  </si>
  <si>
    <r>
      <rPr>
        <sz val="5.5"/>
        <rFont val="Arial"/>
        <family val="2"/>
      </rPr>
      <t>24.00.0.001.710710.000.13.01.000.99999999.001</t>
    </r>
  </si>
  <si>
    <r>
      <rPr>
        <sz val="5.5"/>
        <rFont val="Arial"/>
        <family val="2"/>
      </rPr>
      <t>24.00.0.001.710711.000.13.01.000.99999999.001</t>
    </r>
  </si>
  <si>
    <r>
      <rPr>
        <sz val="5.5"/>
        <rFont val="Arial"/>
        <family val="2"/>
      </rPr>
      <t>24.00.0.001.719901.000.13.01.000.99999999.001</t>
    </r>
  </si>
  <si>
    <r>
      <rPr>
        <sz val="5.5"/>
        <rFont val="Arial"/>
        <family val="2"/>
      </rPr>
      <t>24.00.0.001.730101.000.13.01.000.99999999.001</t>
    </r>
  </si>
  <si>
    <r>
      <rPr>
        <sz val="5.5"/>
        <rFont val="Arial"/>
        <family val="2"/>
      </rPr>
      <t>24.00.0.001.730104.000.13.01.000.99999999.001</t>
    </r>
  </si>
  <si>
    <r>
      <rPr>
        <sz val="5.5"/>
        <rFont val="Arial"/>
        <family val="2"/>
      </rPr>
      <t>24.00.0.001.730105.000.13.01.000.99999999.001</t>
    </r>
  </si>
  <si>
    <r>
      <rPr>
        <sz val="5.5"/>
        <rFont val="Arial"/>
        <family val="2"/>
      </rPr>
      <t>24.00.0.001.730106.000.13.01.000.99999999.001</t>
    </r>
  </si>
  <si>
    <r>
      <rPr>
        <sz val="5.5"/>
        <rFont val="Arial"/>
        <family val="2"/>
      </rPr>
      <t>24.00.0.001.730204.000.13.01.000.99999999.001</t>
    </r>
  </si>
  <si>
    <r>
      <rPr>
        <sz val="5.5"/>
        <rFont val="Arial"/>
        <family val="2"/>
      </rPr>
      <t>24.00.0.001.730205.000.13.01.000.99999999.001</t>
    </r>
  </si>
  <si>
    <r>
      <rPr>
        <sz val="5.5"/>
        <rFont val="Arial"/>
        <family val="2"/>
      </rPr>
      <t>24.00.0.001.730207.000.13.01.000.99999999.001</t>
    </r>
  </si>
  <si>
    <r>
      <rPr>
        <sz val="5.5"/>
        <rFont val="Arial"/>
        <family val="2"/>
      </rPr>
      <t>24.00.0.001.730208.000.13.01.000.99999999.001</t>
    </r>
  </si>
  <si>
    <r>
      <rPr>
        <sz val="5.5"/>
        <rFont val="Arial"/>
        <family val="2"/>
      </rPr>
      <t>24.00.0.001.730209.000.13.01.000.99999999.001</t>
    </r>
  </si>
  <si>
    <r>
      <rPr>
        <sz val="5.5"/>
        <rFont val="Arial"/>
        <family val="2"/>
      </rPr>
      <t>24.00.0.001.730219.000.13.01.000.99999999.001</t>
    </r>
  </si>
  <si>
    <r>
      <rPr>
        <sz val="5.5"/>
        <rFont val="Arial"/>
        <family val="2"/>
      </rPr>
      <t>24.00.0.001.730237.000.13.01.000.99999999.001</t>
    </r>
  </si>
  <si>
    <r>
      <rPr>
        <sz val="5.5"/>
        <rFont val="Arial"/>
        <family val="2"/>
      </rPr>
      <t>REMEDIACION, RESTAURACION Y DESCONTAMINACION DE</t>
    </r>
  </si>
  <si>
    <r>
      <rPr>
        <sz val="5.5"/>
        <rFont val="Arial"/>
        <family val="2"/>
      </rPr>
      <t>24.00.0.001.730301.000.13.01.000.99999999.001</t>
    </r>
  </si>
  <si>
    <r>
      <rPr>
        <sz val="5.5"/>
        <rFont val="Arial"/>
        <family val="2"/>
      </rPr>
      <t>24.00.0.001.730302.000.13.01.000.99999999.001</t>
    </r>
  </si>
  <si>
    <r>
      <rPr>
        <sz val="5.5"/>
        <rFont val="Arial"/>
        <family val="2"/>
      </rPr>
      <t>24.00.0.001.730303.000.13.01.000.99999999.001</t>
    </r>
  </si>
  <si>
    <r>
      <rPr>
        <sz val="5.5"/>
        <rFont val="Arial"/>
        <family val="2"/>
      </rPr>
      <t>24.00.0.001.730304.000.13.01.000.99999999.001</t>
    </r>
  </si>
  <si>
    <r>
      <rPr>
        <sz val="5.5"/>
        <rFont val="Arial"/>
        <family val="2"/>
      </rPr>
      <t>24.00.0.001.730402.000.13.01.000.99999999.001</t>
    </r>
  </si>
  <si>
    <r>
      <rPr>
        <sz val="5.5"/>
        <rFont val="Arial"/>
        <family val="2"/>
      </rPr>
      <t>24.00.0.001.730403.000.13.01.000.99999999.001</t>
    </r>
  </si>
  <si>
    <r>
      <rPr>
        <sz val="5.5"/>
        <rFont val="Arial"/>
        <family val="2"/>
      </rPr>
      <t>24.00.0.001.730404.000.13.01.000.99999999.001</t>
    </r>
  </si>
  <si>
    <r>
      <rPr>
        <sz val="5.5"/>
        <rFont val="Arial"/>
        <family val="2"/>
      </rPr>
      <t>24.00.0.001.730405.000.13.01.000.99999999.001</t>
    </r>
  </si>
  <si>
    <r>
      <rPr>
        <sz val="5.5"/>
        <rFont val="Arial"/>
        <family val="2"/>
      </rPr>
      <t>24.00.0.001.730406.000.13.01.000.99999999.001</t>
    </r>
  </si>
  <si>
    <r>
      <rPr>
        <sz val="5.5"/>
        <rFont val="Arial"/>
        <family val="2"/>
      </rPr>
      <t>24.00.0.001.730418.000.13.01.000.99999999.001</t>
    </r>
  </si>
  <si>
    <r>
      <rPr>
        <sz val="5.5"/>
        <rFont val="Arial"/>
        <family val="2"/>
      </rPr>
      <t>MANTENIMIENTO DE AREAS VERDES Y ARREGLO DE VIAS I</t>
    </r>
  </si>
  <si>
    <r>
      <rPr>
        <sz val="5.5"/>
        <rFont val="Arial"/>
        <family val="2"/>
      </rPr>
      <t>24.00.0.001.730425.000.13.01.000.99999999.001</t>
    </r>
  </si>
  <si>
    <r>
      <rPr>
        <sz val="5.5"/>
        <rFont val="Arial"/>
        <family val="2"/>
      </rPr>
      <t>INSTALACION, READECUACION, MONTAJE DE EXPOSICIONE</t>
    </r>
  </si>
  <si>
    <r>
      <rPr>
        <sz val="5.5"/>
        <rFont val="Arial"/>
        <family val="2"/>
      </rPr>
      <t>24.00.0.001.730502.000.13.01.000.99999999.001</t>
    </r>
  </si>
  <si>
    <r>
      <rPr>
        <sz val="5.5"/>
        <rFont val="Arial"/>
        <family val="2"/>
      </rPr>
      <t>24.00.0.001.730503.000.13.01.000.99999999.001</t>
    </r>
  </si>
  <si>
    <r>
      <rPr>
        <sz val="5.5"/>
        <rFont val="Arial"/>
        <family val="2"/>
      </rPr>
      <t>24.00.0.001.730504.000.13.01.000.99999999.001</t>
    </r>
  </si>
  <si>
    <r>
      <rPr>
        <sz val="5.5"/>
        <rFont val="Arial"/>
        <family val="2"/>
      </rPr>
      <t>24.00.0.001.730505.000.13.01.000.99999999.001</t>
    </r>
  </si>
  <si>
    <r>
      <rPr>
        <sz val="5.5"/>
        <rFont val="Arial"/>
        <family val="2"/>
      </rPr>
      <t>24.00.0.001.730506.000.13.01.000.99999999.001</t>
    </r>
  </si>
  <si>
    <r>
      <rPr>
        <sz val="5.5"/>
        <rFont val="Arial"/>
        <family val="2"/>
      </rPr>
      <t>24.00.0.001.730601.000.13.01.000.99999999.001</t>
    </r>
  </si>
  <si>
    <r>
      <rPr>
        <sz val="5.5"/>
        <rFont val="Arial"/>
        <family val="2"/>
      </rPr>
      <t>24.00.0.001.730603.000.13.01.000.99999999.001</t>
    </r>
  </si>
  <si>
    <r>
      <rPr>
        <sz val="5.5"/>
        <rFont val="Arial"/>
        <family val="2"/>
      </rPr>
      <t>24.00.0.001.730605.000.13.01.000.99999999.001</t>
    </r>
  </si>
  <si>
    <r>
      <rPr>
        <sz val="5.5"/>
        <rFont val="Arial"/>
        <family val="2"/>
      </rPr>
      <t>24.00.0.001.730609.000.13.01.000.99999999.001</t>
    </r>
  </si>
  <si>
    <r>
      <rPr>
        <sz val="5.5"/>
        <rFont val="Arial"/>
        <family val="2"/>
      </rPr>
      <t>INVESTIGACIONES PROFESIONALES Y ANALISIS DE LABORA</t>
    </r>
  </si>
  <si>
    <r>
      <rPr>
        <sz val="5.5"/>
        <rFont val="Arial"/>
        <family val="2"/>
      </rPr>
      <t>24.00.0.001.730612.000.13.01.000.99999999.001</t>
    </r>
  </si>
  <si>
    <r>
      <rPr>
        <sz val="5.5"/>
        <rFont val="Arial"/>
        <family val="2"/>
      </rPr>
      <t>24.00.0.001.730701.000.13.01.000.99999999.001</t>
    </r>
  </si>
  <si>
    <r>
      <rPr>
        <sz val="5.5"/>
        <rFont val="Arial"/>
        <family val="2"/>
      </rPr>
      <t>24.00.0.001.730702.000.13.01.000.99999999.001</t>
    </r>
  </si>
  <si>
    <r>
      <rPr>
        <sz val="5.5"/>
        <rFont val="Arial"/>
        <family val="2"/>
      </rPr>
      <t>24.00.0.001.730704.000.13.01.000.99999999.001</t>
    </r>
  </si>
  <si>
    <r>
      <rPr>
        <sz val="5.5"/>
        <rFont val="Arial"/>
        <family val="2"/>
      </rPr>
      <t>24.00.0.001.730801.000.13.01.000.99999999.001</t>
    </r>
  </si>
  <si>
    <r>
      <rPr>
        <sz val="5.5"/>
        <rFont val="Arial"/>
        <family val="2"/>
      </rPr>
      <t>24.00.0.001.730802.000.13.01.000.99999999.001</t>
    </r>
  </si>
  <si>
    <r>
      <rPr>
        <sz val="5.5"/>
        <rFont val="Arial"/>
        <family val="2"/>
      </rPr>
      <t>24.00.0.001.730804.000.13.01.000.99999999.001</t>
    </r>
  </si>
  <si>
    <r>
      <rPr>
        <sz val="5.5"/>
        <rFont val="Arial"/>
        <family val="2"/>
      </rPr>
      <t>24.00.0.001.730805.000.13.01.000.99999999.001</t>
    </r>
  </si>
  <si>
    <r>
      <rPr>
        <sz val="5.5"/>
        <rFont val="Arial"/>
        <family val="2"/>
      </rPr>
      <t>24.00.0.001.730806.000.13.01.000.99999999.001</t>
    </r>
  </si>
  <si>
    <r>
      <rPr>
        <sz val="5.5"/>
        <rFont val="Arial"/>
        <family val="2"/>
      </rPr>
      <t>24.00.0.001.730807.000.13.01.000.99999999.001</t>
    </r>
  </si>
  <si>
    <r>
      <rPr>
        <sz val="5.5"/>
        <rFont val="Arial"/>
        <family val="2"/>
      </rPr>
      <t>24.00.0.001.730811.000.13.01.000.99999999.001</t>
    </r>
  </si>
  <si>
    <r>
      <rPr>
        <sz val="5.5"/>
        <rFont val="Arial"/>
        <family val="2"/>
      </rPr>
      <t>24.00.0.001.730814.001.13.01.000.99999999.001</t>
    </r>
  </si>
  <si>
    <r>
      <rPr>
        <sz val="5.5"/>
        <rFont val="Arial"/>
        <family val="2"/>
      </rPr>
      <t>24.00.0.001.730814.003.13.01.000.02040500.001</t>
    </r>
  </si>
  <si>
    <r>
      <rPr>
        <sz val="5.5"/>
        <rFont val="Arial"/>
        <family val="2"/>
      </rPr>
      <t>24.00.0.001.730814.003.13.01.000.02050100.001</t>
    </r>
  </si>
  <si>
    <r>
      <rPr>
        <sz val="5.5"/>
        <rFont val="Arial"/>
        <family val="2"/>
      </rPr>
      <t>24.00.0.001.730814.003.13.01.000.02070100.001</t>
    </r>
  </si>
  <si>
    <r>
      <rPr>
        <sz val="5.5"/>
        <rFont val="Arial"/>
        <family val="2"/>
      </rPr>
      <t>24.00.0.001.730814.003.13.01.000.02150100.001</t>
    </r>
  </si>
  <si>
    <r>
      <rPr>
        <sz val="5.5"/>
        <rFont val="Arial"/>
        <family val="2"/>
      </rPr>
      <t>24.00.0.001.730814.003.13.01.000.99999999.001</t>
    </r>
  </si>
  <si>
    <r>
      <rPr>
        <sz val="5.5"/>
        <rFont val="Arial"/>
        <family val="2"/>
      </rPr>
      <t>24.00.0.001.730819.000.13.01.000.99999999.001</t>
    </r>
  </si>
  <si>
    <r>
      <rPr>
        <sz val="5.5"/>
        <rFont val="Arial"/>
        <family val="2"/>
      </rPr>
      <t>ADQUISICION DE ACCESORIOS E INSUMOS QUIMICOS Y OR</t>
    </r>
  </si>
  <si>
    <r>
      <rPr>
        <sz val="5.5"/>
        <rFont val="Arial"/>
        <family val="2"/>
      </rPr>
      <t>24.00.0.001.730821.000.13.01.000.99999999.001</t>
    </r>
  </si>
  <si>
    <r>
      <rPr>
        <sz val="5.5"/>
        <rFont val="Arial"/>
        <family val="2"/>
      </rPr>
      <t>24.00.0.001.731403.000.13.01.000.99999999.001</t>
    </r>
  </si>
  <si>
    <r>
      <rPr>
        <sz val="5.5"/>
        <rFont val="Arial"/>
        <family val="2"/>
      </rPr>
      <t>24.00.0.001.731404.000.13.01.000.99999999.001</t>
    </r>
  </si>
  <si>
    <r>
      <rPr>
        <sz val="5.5"/>
        <rFont val="Arial"/>
        <family val="2"/>
      </rPr>
      <t>24.00.0.001.731406.000.13.01.000.99999999.001</t>
    </r>
  </si>
  <si>
    <r>
      <rPr>
        <sz val="5.5"/>
        <rFont val="Arial"/>
        <family val="2"/>
      </rPr>
      <t>24.00.0.001.731407.000.13.01.000.99999999.001</t>
    </r>
  </si>
  <si>
    <r>
      <rPr>
        <sz val="5.5"/>
        <rFont val="Arial"/>
        <family val="2"/>
      </rPr>
      <t>24.00.0.001.731411.000.13.01.000.99999999.001</t>
    </r>
  </si>
  <si>
    <r>
      <rPr>
        <b/>
        <sz val="5.5"/>
        <rFont val="Arial"/>
        <family val="2"/>
      </rPr>
      <t>7315</t>
    </r>
  </si>
  <si>
    <r>
      <rPr>
        <b/>
        <sz val="5.5"/>
        <rFont val="Arial"/>
        <family val="2"/>
      </rPr>
      <t>BIENES BIOLOGICOS NO DEPRECIABLES</t>
    </r>
  </si>
  <si>
    <r>
      <rPr>
        <sz val="5.5"/>
        <rFont val="Arial"/>
        <family val="2"/>
      </rPr>
      <t>24.00.0.001.731515.000.13.01.000.99999999.001</t>
    </r>
  </si>
  <si>
    <r>
      <rPr>
        <sz val="5.5"/>
        <rFont val="Arial"/>
        <family val="2"/>
      </rPr>
      <t>PLANTAS</t>
    </r>
  </si>
  <si>
    <r>
      <rPr>
        <sz val="5.5"/>
        <rFont val="Arial"/>
        <family val="2"/>
      </rPr>
      <t>24.00.0.001.739901.000.13.01.000.99999999.001</t>
    </r>
  </si>
  <si>
    <r>
      <rPr>
        <sz val="5.5"/>
        <rFont val="Arial"/>
        <family val="2"/>
      </rPr>
      <t>24.00.0.001.750104.000.13.01.000.99999999.001</t>
    </r>
  </si>
  <si>
    <r>
      <rPr>
        <sz val="5.5"/>
        <rFont val="Arial"/>
        <family val="2"/>
      </rPr>
      <t>24.00.0.001.750501.000.13.01.000.99999999.001</t>
    </r>
  </si>
  <si>
    <r>
      <rPr>
        <b/>
        <sz val="5.5"/>
        <rFont val="Arial"/>
        <family val="2"/>
      </rPr>
      <t>7701</t>
    </r>
  </si>
  <si>
    <r>
      <rPr>
        <b/>
        <sz val="5.5"/>
        <rFont val="Arial"/>
        <family val="2"/>
      </rPr>
      <t>IMPUESTOS, TASAS Y CONTRIBUCIONES</t>
    </r>
  </si>
  <si>
    <r>
      <rPr>
        <sz val="5.5"/>
        <rFont val="Arial"/>
        <family val="2"/>
      </rPr>
      <t>24.00.0.001.770102.000.13.01.000.99999999.001</t>
    </r>
  </si>
  <si>
    <r>
      <rPr>
        <sz val="5.5"/>
        <rFont val="Arial"/>
        <family val="2"/>
      </rPr>
      <t>TASAS GENERALES, IMPUES, CONTRIB, PERMISOS,LICENCIA</t>
    </r>
  </si>
  <si>
    <r>
      <rPr>
        <sz val="5.5"/>
        <rFont val="Arial"/>
        <family val="2"/>
      </rPr>
      <t>24.00.0.001.770201.000.13.01.000.99999999.001</t>
    </r>
  </si>
  <si>
    <r>
      <rPr>
        <sz val="5.5"/>
        <rFont val="Arial"/>
        <family val="2"/>
      </rPr>
      <t>24.00.0.001.770206.000.13.01.000.99999999.001</t>
    </r>
  </si>
  <si>
    <r>
      <rPr>
        <sz val="5.5"/>
        <rFont val="Arial"/>
        <family val="2"/>
      </rPr>
      <t>24.00.0.001.780102.003.13.01.000.99999999.001</t>
    </r>
  </si>
  <si>
    <r>
      <rPr>
        <sz val="5.5"/>
        <rFont val="Arial"/>
        <family val="2"/>
      </rPr>
      <t>A ENTIDADES DESCENTRALIZADAS Y AUTONOMOS (GAD)</t>
    </r>
  </si>
  <si>
    <r>
      <rPr>
        <sz val="5.5"/>
        <rFont val="Arial"/>
        <family val="2"/>
      </rPr>
      <t>24.00.0.001.780108.001.13.01.000.99999999.001</t>
    </r>
  </si>
  <si>
    <r>
      <rPr>
        <sz val="5.5"/>
        <rFont val="Arial"/>
        <family val="2"/>
      </rPr>
      <t>A CUENTAS O FONDOS ESPECIALES (JUNTAS PARROQUIALE</t>
    </r>
  </si>
  <si>
    <r>
      <rPr>
        <sz val="5.5"/>
        <rFont val="Arial"/>
        <family val="2"/>
      </rPr>
      <t>24.00.0.001.840103.000.13.01.000.99999999.001</t>
    </r>
  </si>
  <si>
    <r>
      <rPr>
        <sz val="5.5"/>
        <rFont val="Arial"/>
        <family val="2"/>
      </rPr>
      <t>24.00.0.001.840104.000.13.01.000.99999999.001</t>
    </r>
  </si>
  <si>
    <r>
      <rPr>
        <sz val="5.5"/>
        <rFont val="Arial"/>
        <family val="2"/>
      </rPr>
      <t>24.00.0.001.840105.000.13.01.000.99999999.001</t>
    </r>
  </si>
  <si>
    <r>
      <rPr>
        <sz val="5.5"/>
        <rFont val="Arial"/>
        <family val="2"/>
      </rPr>
      <t>24.00.0.001.840106.000.13.01.000.99999999.001</t>
    </r>
  </si>
  <si>
    <r>
      <rPr>
        <sz val="5.5"/>
        <rFont val="Arial"/>
        <family val="2"/>
      </rPr>
      <t>24.00.0.001.840107.000.13.01.000.99999999.001</t>
    </r>
  </si>
  <si>
    <r>
      <rPr>
        <sz val="5.5"/>
        <rFont val="Arial"/>
        <family val="2"/>
      </rPr>
      <t>24.00.0.001.840111.000.13.01.000.99999999.001</t>
    </r>
  </si>
  <si>
    <r>
      <rPr>
        <sz val="5.5"/>
        <rFont val="Arial"/>
        <family val="2"/>
      </rPr>
      <t>24.00.0.001.840201.000.13.01.000.99999999.001</t>
    </r>
  </si>
  <si>
    <r>
      <rPr>
        <sz val="5.5"/>
        <rFont val="Arial"/>
        <family val="2"/>
      </rPr>
      <t>24.00.0.001.849901.000.13.01.000.99999999.001</t>
    </r>
  </si>
  <si>
    <r>
      <rPr>
        <b/>
        <sz val="5.5"/>
        <rFont val="Arial"/>
        <family val="2"/>
      </rPr>
      <t>25  PLANIFICACION TERRITORIAL</t>
    </r>
  </si>
  <si>
    <r>
      <rPr>
        <sz val="5.5"/>
        <rFont val="Arial"/>
        <family val="2"/>
      </rPr>
      <t>0  SIN PROYECTOS</t>
    </r>
  </si>
  <si>
    <r>
      <rPr>
        <b/>
        <sz val="5.5"/>
        <rFont val="Arial"/>
        <family val="2"/>
      </rPr>
      <t>001  DIRECCION DE PLANIFICACION Y ORDENAMIENTO TE</t>
    </r>
  </si>
  <si>
    <r>
      <rPr>
        <sz val="5.5"/>
        <rFont val="Arial"/>
        <family val="2"/>
      </rPr>
      <t>25.00.0.001.510105.000.13.01.000.99999999.001</t>
    </r>
  </si>
  <si>
    <r>
      <rPr>
        <sz val="5.5"/>
        <rFont val="Arial"/>
        <family val="2"/>
      </rPr>
      <t>25.00.0.001.510106.000.13.01.000.99999999.001</t>
    </r>
  </si>
  <si>
    <r>
      <rPr>
        <sz val="5.5"/>
        <rFont val="Arial"/>
        <family val="2"/>
      </rPr>
      <t>25.00.0.001.510203.000.13.01.000.99999999.001</t>
    </r>
  </si>
  <si>
    <r>
      <rPr>
        <sz val="5.5"/>
        <rFont val="Arial"/>
        <family val="2"/>
      </rPr>
      <t>25.00.0.001.510204.000.13.01.000.99999999.001</t>
    </r>
  </si>
  <si>
    <r>
      <rPr>
        <sz val="5.5"/>
        <rFont val="Arial"/>
        <family val="2"/>
      </rPr>
      <t>25.00.0.001.510304.000.13.01.000.99999999.001</t>
    </r>
  </si>
  <si>
    <r>
      <rPr>
        <sz val="5.5"/>
        <rFont val="Arial"/>
        <family val="2"/>
      </rPr>
      <t>25.00.0.001.510306.000.13.01.000.99999999.001</t>
    </r>
  </si>
  <si>
    <r>
      <rPr>
        <sz val="5.5"/>
        <rFont val="Arial"/>
        <family val="2"/>
      </rPr>
      <t>25.00.0.001.510311.000.13.01.000.99999999.001</t>
    </r>
  </si>
  <si>
    <r>
      <rPr>
        <sz val="5.5"/>
        <rFont val="Arial"/>
        <family val="2"/>
      </rPr>
      <t>25.00.0.001.510401.000.13.01.000.99999999.001</t>
    </r>
  </si>
  <si>
    <r>
      <rPr>
        <sz val="5.5"/>
        <rFont val="Arial"/>
        <family val="2"/>
      </rPr>
      <t>25.00.0.001.510408.000.13.01.000.99999999.001</t>
    </r>
  </si>
  <si>
    <r>
      <rPr>
        <sz val="5.5"/>
        <rFont val="Arial"/>
        <family val="2"/>
      </rPr>
      <t>25.00.0.001.510409.000.13.01.000.99999999.001</t>
    </r>
  </si>
  <si>
    <r>
      <rPr>
        <sz val="5.5"/>
        <rFont val="Arial"/>
        <family val="2"/>
      </rPr>
      <t>25.00.0.001.510506.000.13.01.000.99999999.001</t>
    </r>
  </si>
  <si>
    <r>
      <rPr>
        <sz val="5.5"/>
        <rFont val="Arial"/>
        <family val="2"/>
      </rPr>
      <t>25.00.0.001.510507.000.13.01.000.99999999.001</t>
    </r>
  </si>
  <si>
    <r>
      <rPr>
        <sz val="5.5"/>
        <rFont val="Arial"/>
        <family val="2"/>
      </rPr>
      <t>25.00.0.001.510509.000.13.01.000.99999999.001</t>
    </r>
  </si>
  <si>
    <r>
      <rPr>
        <sz val="5.5"/>
        <rFont val="Arial"/>
        <family val="2"/>
      </rPr>
      <t>25.00.0.001.510510.000.13.01.000.99999999.001</t>
    </r>
  </si>
  <si>
    <r>
      <rPr>
        <sz val="5.5"/>
        <rFont val="Arial"/>
        <family val="2"/>
      </rPr>
      <t>25.00.0.001.510512.000.13.01.000.99999999.001</t>
    </r>
  </si>
  <si>
    <r>
      <rPr>
        <sz val="5.5"/>
        <rFont val="Arial"/>
        <family val="2"/>
      </rPr>
      <t>25.00.0.001.510513.000.13.01.000.99999999.001</t>
    </r>
  </si>
  <si>
    <r>
      <rPr>
        <sz val="5.5"/>
        <rFont val="Arial"/>
        <family val="2"/>
      </rPr>
      <t>25.00.0.001.510601.000.13.01.000.99999999.001</t>
    </r>
  </si>
  <si>
    <r>
      <rPr>
        <sz val="5.5"/>
        <rFont val="Arial"/>
        <family val="2"/>
      </rPr>
      <t>25.00.0.001.510602.000.13.01.000.99999999.001</t>
    </r>
  </si>
  <si>
    <r>
      <rPr>
        <sz val="5.5"/>
        <rFont val="Arial"/>
        <family val="2"/>
      </rPr>
      <t>25.00.0.001.510703.000.13.01.000.99999999.001</t>
    </r>
  </si>
  <si>
    <r>
      <rPr>
        <sz val="5.5"/>
        <rFont val="Arial"/>
        <family val="2"/>
      </rPr>
      <t>25.00.0.001.510704.000.13.01.000.99999999.001</t>
    </r>
  </si>
  <si>
    <r>
      <rPr>
        <sz val="5.5"/>
        <rFont val="Arial"/>
        <family val="2"/>
      </rPr>
      <t>25.00.0.001.510705.000.13.01.000.99999999.001</t>
    </r>
  </si>
  <si>
    <r>
      <rPr>
        <sz val="5.5"/>
        <rFont val="Arial"/>
        <family val="2"/>
      </rPr>
      <t>25.00.0.001.510706.000.13.01.000.99999999.001</t>
    </r>
  </si>
  <si>
    <r>
      <rPr>
        <sz val="5.5"/>
        <rFont val="Arial"/>
        <family val="2"/>
      </rPr>
      <t>25.00.0.001.510707.000.13.01.000.99999999.001</t>
    </r>
  </si>
  <si>
    <r>
      <rPr>
        <sz val="5.5"/>
        <rFont val="Arial"/>
        <family val="2"/>
      </rPr>
      <t>25.00.0.001.510708.000.13.01.000.99999999.001</t>
    </r>
  </si>
  <si>
    <r>
      <rPr>
        <sz val="5.5"/>
        <rFont val="Arial"/>
        <family val="2"/>
      </rPr>
      <t>25.00.0.001.510709.000.13.01.000.99999999.001</t>
    </r>
  </si>
  <si>
    <r>
      <rPr>
        <sz val="5.5"/>
        <rFont val="Arial"/>
        <family val="2"/>
      </rPr>
      <t>25.00.0.001.510710.000.13.01.000.99999999.001</t>
    </r>
  </si>
  <si>
    <r>
      <rPr>
        <sz val="5.5"/>
        <rFont val="Arial"/>
        <family val="2"/>
      </rPr>
      <t>25.00.0.001.510711.000.13.01.000.99999999.001</t>
    </r>
  </si>
  <si>
    <r>
      <rPr>
        <sz val="5.5"/>
        <rFont val="Arial"/>
        <family val="2"/>
      </rPr>
      <t>25.00.0.001.519901.000.13.01.000.99999999.001</t>
    </r>
  </si>
  <si>
    <r>
      <rPr>
        <sz val="5.5"/>
        <rFont val="Arial"/>
        <family val="2"/>
      </rPr>
      <t>25.00.0.001.530101.000.13.01.000.99999999.001</t>
    </r>
  </si>
  <si>
    <r>
      <rPr>
        <sz val="5.5"/>
        <rFont val="Arial"/>
        <family val="2"/>
      </rPr>
      <t>25.00.0.001.530104.000.13.01.000.99999999.001</t>
    </r>
  </si>
  <si>
    <r>
      <rPr>
        <sz val="5.5"/>
        <rFont val="Arial"/>
        <family val="2"/>
      </rPr>
      <t>25.00.0.001.530105.000.13.01.000.99999999.001</t>
    </r>
  </si>
  <si>
    <r>
      <rPr>
        <sz val="5.5"/>
        <rFont val="Arial"/>
        <family val="2"/>
      </rPr>
      <t>25.00.0.001.530106.000.13.01.000.99999999.001</t>
    </r>
  </si>
  <si>
    <r>
      <rPr>
        <sz val="5.5"/>
        <rFont val="Arial"/>
        <family val="2"/>
      </rPr>
      <t>25.00.0.001.530204.000.13.01.000.99999999.001</t>
    </r>
  </si>
  <si>
    <r>
      <rPr>
        <sz val="5.5"/>
        <rFont val="Arial"/>
        <family val="2"/>
      </rPr>
      <t>25.00.0.001.530205.000.13.01.000.99999999.001</t>
    </r>
  </si>
  <si>
    <r>
      <rPr>
        <sz val="5.5"/>
        <rFont val="Arial"/>
        <family val="2"/>
      </rPr>
      <t>25.00.0.001.530207.000.13.01.000.99999999.001</t>
    </r>
  </si>
  <si>
    <r>
      <rPr>
        <sz val="5.5"/>
        <rFont val="Arial"/>
        <family val="2"/>
      </rPr>
      <t>25.00.0.001.530208.000.13.01.000.99999999.001</t>
    </r>
  </si>
  <si>
    <r>
      <rPr>
        <sz val="5.5"/>
        <rFont val="Arial"/>
        <family val="2"/>
      </rPr>
      <t>25.00.0.001.530209.000.13.01.000.99999999.001</t>
    </r>
  </si>
  <si>
    <r>
      <rPr>
        <sz val="5.5"/>
        <rFont val="Arial"/>
        <family val="2"/>
      </rPr>
      <t>25.00.0.001.530301.000.13.01.000.99999999.001</t>
    </r>
  </si>
  <si>
    <r>
      <rPr>
        <sz val="5.5"/>
        <rFont val="Arial"/>
        <family val="2"/>
      </rPr>
      <t>25.00.0.001.530302.000.13.01.000.99999999.001</t>
    </r>
  </si>
  <si>
    <r>
      <rPr>
        <sz val="5.5"/>
        <rFont val="Arial"/>
        <family val="2"/>
      </rPr>
      <t>25.00.0.001.530303.000.13.01.000.99999999.001</t>
    </r>
  </si>
  <si>
    <r>
      <rPr>
        <sz val="5.5"/>
        <rFont val="Arial"/>
        <family val="2"/>
      </rPr>
      <t>25.00.0.001.530304.000.13.01.000.99999999.001</t>
    </r>
  </si>
  <si>
    <r>
      <rPr>
        <sz val="5.5"/>
        <rFont val="Arial"/>
        <family val="2"/>
      </rPr>
      <t>25.00.0.001.530402.000.13.01.000.99999999.001</t>
    </r>
  </si>
  <si>
    <r>
      <rPr>
        <sz val="5.5"/>
        <rFont val="Arial"/>
        <family val="2"/>
      </rPr>
      <t>25.00.0.001.530403.000.13.01.000.99999999.001</t>
    </r>
  </si>
  <si>
    <r>
      <rPr>
        <sz val="5.5"/>
        <rFont val="Arial"/>
        <family val="2"/>
      </rPr>
      <t>25.00.0.001.530404.000.13.01.000.99999999.001</t>
    </r>
  </si>
  <si>
    <r>
      <rPr>
        <sz val="5.5"/>
        <rFont val="Arial"/>
        <family val="2"/>
      </rPr>
      <t>25.00.0.001.530405.000.13.01.000.99999999.001</t>
    </r>
  </si>
  <si>
    <r>
      <rPr>
        <sz val="5.5"/>
        <rFont val="Arial"/>
        <family val="2"/>
      </rPr>
      <t>25.00.0.001.530406.000.13.01.000.99999999.001</t>
    </r>
  </si>
  <si>
    <r>
      <rPr>
        <sz val="5.5"/>
        <rFont val="Arial"/>
        <family val="2"/>
      </rPr>
      <t>25.00.0.001.530502.000.13.01.000.99999999.001</t>
    </r>
  </si>
  <si>
    <r>
      <rPr>
        <sz val="5.5"/>
        <rFont val="Arial"/>
        <family val="2"/>
      </rPr>
      <t>25.00.0.001.530503.000.13.01.000.99999999.001</t>
    </r>
  </si>
  <si>
    <r>
      <rPr>
        <sz val="5.5"/>
        <rFont val="Arial"/>
        <family val="2"/>
      </rPr>
      <t>25.00.0.001.530504.000.13.01.000.99999999.001</t>
    </r>
  </si>
  <si>
    <r>
      <rPr>
        <sz val="5.5"/>
        <rFont val="Arial"/>
        <family val="2"/>
      </rPr>
      <t>25.00.0.001.530505.000.13.01.000.99999999.001</t>
    </r>
  </si>
  <si>
    <r>
      <rPr>
        <sz val="5.5"/>
        <rFont val="Arial"/>
        <family val="2"/>
      </rPr>
      <t>25.00.0.001.530701.000.13.01.000.99999999.001</t>
    </r>
  </si>
  <si>
    <r>
      <rPr>
        <sz val="5.5"/>
        <rFont val="Arial"/>
        <family val="2"/>
      </rPr>
      <t>25.00.0.001.530702.000.13.01.000.99999999.001</t>
    </r>
  </si>
  <si>
    <r>
      <rPr>
        <sz val="5.5"/>
        <rFont val="Arial"/>
        <family val="2"/>
      </rPr>
      <t>25.00.0.001.530704.000.13.01.000.99999999.001</t>
    </r>
  </si>
  <si>
    <r>
      <rPr>
        <sz val="5.5"/>
        <rFont val="Arial"/>
        <family val="2"/>
      </rPr>
      <t>25.00.0.001.530801.000.13.01.000.99999999.001</t>
    </r>
  </si>
  <si>
    <r>
      <rPr>
        <sz val="5.5"/>
        <rFont val="Arial"/>
        <family val="2"/>
      </rPr>
      <t>25.00.0.001.530802.000.13.01.000.99999999.001</t>
    </r>
  </si>
  <si>
    <r>
      <rPr>
        <sz val="5.5"/>
        <rFont val="Arial"/>
        <family val="2"/>
      </rPr>
      <t>25.00.0.001.530804.000.13.01.000.99999999.001</t>
    </r>
  </si>
  <si>
    <r>
      <rPr>
        <sz val="5.5"/>
        <rFont val="Arial"/>
        <family val="2"/>
      </rPr>
      <t>25.00.0.001.530805.000.13.01.000.99999999.001</t>
    </r>
  </si>
  <si>
    <r>
      <rPr>
        <sz val="5.5"/>
        <rFont val="Arial"/>
        <family val="2"/>
      </rPr>
      <t>25.00.0.001.530806.000.13.01.000.99999999.001</t>
    </r>
  </si>
  <si>
    <r>
      <rPr>
        <sz val="5.5"/>
        <rFont val="Arial"/>
        <family val="2"/>
      </rPr>
      <t>25.00.0.001.530807.000.13.01.000.99999999.001</t>
    </r>
  </si>
  <si>
    <r>
      <rPr>
        <sz val="5.5"/>
        <rFont val="Arial"/>
        <family val="2"/>
      </rPr>
      <t>25.00.0.001.530811.000.13.01.000.99999999.001</t>
    </r>
  </si>
  <si>
    <r>
      <rPr>
        <sz val="5.5"/>
        <rFont val="Arial"/>
        <family val="2"/>
      </rPr>
      <t>25.00.0.001.530812.000.13.01.000.99999999.001</t>
    </r>
  </si>
  <si>
    <r>
      <rPr>
        <sz val="5.5"/>
        <rFont val="Arial"/>
        <family val="2"/>
      </rPr>
      <t>25.00.0.001.530813.000.13.01.000.99999999.001</t>
    </r>
  </si>
  <si>
    <r>
      <rPr>
        <sz val="5.5"/>
        <rFont val="Arial"/>
        <family val="2"/>
      </rPr>
      <t>25.00.0.001.530820.000.13.01.000.99999999.001</t>
    </r>
  </si>
  <si>
    <r>
      <rPr>
        <sz val="5.5"/>
        <rFont val="Arial"/>
        <family val="2"/>
      </rPr>
      <t>25.00.0.001.530821.000.13.01.000.99999999.001</t>
    </r>
  </si>
  <si>
    <r>
      <rPr>
        <sz val="5.5"/>
        <rFont val="Arial"/>
        <family val="2"/>
      </rPr>
      <t>25.00.0.001.531407.000.13.01.000.99999999.001</t>
    </r>
  </si>
  <si>
    <r>
      <rPr>
        <sz val="5.5"/>
        <rFont val="Arial"/>
        <family val="2"/>
      </rPr>
      <t>25.00.0.001.539901.000.13.01.000.99999999.001</t>
    </r>
  </si>
  <si>
    <r>
      <rPr>
        <sz val="5.5"/>
        <rFont val="Arial"/>
        <family val="2"/>
      </rPr>
      <t>25.00.0.001.710507.000.13.01.000.99999999.010</t>
    </r>
  </si>
  <si>
    <r>
      <rPr>
        <sz val="5.5"/>
        <rFont val="Arial"/>
        <family val="2"/>
      </rPr>
      <t>25.00.0.001.730205.000.13.01.000.99999999.001</t>
    </r>
  </si>
  <si>
    <r>
      <rPr>
        <sz val="5.5"/>
        <rFont val="Arial"/>
        <family val="2"/>
      </rPr>
      <t>25.00.0.001.730601.000.13.01.000.99999999.001</t>
    </r>
  </si>
  <si>
    <r>
      <rPr>
        <sz val="5.5"/>
        <rFont val="Arial"/>
        <family val="2"/>
      </rPr>
      <t>25.00.0.001.730603.000.13.01.000.99999999.001</t>
    </r>
  </si>
  <si>
    <r>
      <rPr>
        <sz val="5.5"/>
        <rFont val="Arial"/>
        <family val="2"/>
      </rPr>
      <t>25.00.0.001.730605.000.13.01.000.99999999.001</t>
    </r>
  </si>
  <si>
    <r>
      <rPr>
        <sz val="5.5"/>
        <rFont val="Arial"/>
        <family val="2"/>
      </rPr>
      <t>25.00.0.001.730612.000.13.01.000.99999999.001</t>
    </r>
  </si>
  <si>
    <r>
      <rPr>
        <sz val="5.5"/>
        <rFont val="Arial"/>
        <family val="2"/>
      </rPr>
      <t>25.00.0.001.739901.000.13.01.000.99999999.001</t>
    </r>
  </si>
  <si>
    <r>
      <rPr>
        <sz val="5.5"/>
        <rFont val="Arial"/>
        <family val="2"/>
      </rPr>
      <t>25.00.0.001.750107.000.13.01.000.99999999.001</t>
    </r>
  </si>
  <si>
    <r>
      <rPr>
        <sz val="5.5"/>
        <rFont val="Arial"/>
        <family val="2"/>
      </rPr>
      <t>25.00.0.001.780102.000.13.01.000.99999999.001</t>
    </r>
  </si>
  <si>
    <r>
      <rPr>
        <sz val="5.5"/>
        <rFont val="Arial"/>
        <family val="2"/>
      </rPr>
      <t>25.00.0.001.840103.000.13.01.000.99999999.001</t>
    </r>
  </si>
  <si>
    <r>
      <rPr>
        <sz val="5.5"/>
        <rFont val="Arial"/>
        <family val="2"/>
      </rPr>
      <t>25.00.0.001.840104.000.13.01.000.99999999.001</t>
    </r>
  </si>
  <si>
    <r>
      <rPr>
        <sz val="5.5"/>
        <rFont val="Arial"/>
        <family val="2"/>
      </rPr>
      <t>25.00.0.001.840105.000.13.01.000.99999999.001</t>
    </r>
  </si>
  <si>
    <r>
      <rPr>
        <sz val="5.5"/>
        <rFont val="Arial"/>
        <family val="2"/>
      </rPr>
      <t>25.00.0.001.840106.000.13.01.000.99999999.001</t>
    </r>
  </si>
  <si>
    <r>
      <rPr>
        <sz val="5.5"/>
        <rFont val="Arial"/>
        <family val="2"/>
      </rPr>
      <t>25.00.0.001.840107.000.13.01.000.99999999.001</t>
    </r>
  </si>
  <si>
    <r>
      <rPr>
        <sz val="5.5"/>
        <rFont val="Arial"/>
        <family val="2"/>
      </rPr>
      <t>25.00.0.001.840111.000.13.01.000.99999999.001</t>
    </r>
  </si>
  <si>
    <r>
      <rPr>
        <sz val="5.5"/>
        <rFont val="Arial"/>
        <family val="2"/>
      </rPr>
      <t>25.00.0.001.840201.000.13.01.000.99999999.001</t>
    </r>
  </si>
  <si>
    <r>
      <rPr>
        <sz val="5.5"/>
        <rFont val="Arial"/>
        <family val="2"/>
      </rPr>
      <t>25.00.0.001.849901.000.13.01.000.99999999.001</t>
    </r>
  </si>
  <si>
    <r>
      <rPr>
        <b/>
        <sz val="5.5"/>
        <rFont val="Arial"/>
        <family val="2"/>
      </rPr>
      <t>26  SERVICIOS SOCIALES</t>
    </r>
  </si>
  <si>
    <r>
      <rPr>
        <b/>
        <sz val="5.5"/>
        <rFont val="Arial"/>
        <family val="2"/>
      </rPr>
      <t>001  DIRECCION DE DESARROLLO HUMANO</t>
    </r>
  </si>
  <si>
    <r>
      <rPr>
        <sz val="5.5"/>
        <rFont val="Arial"/>
        <family val="2"/>
      </rPr>
      <t>26.00.0.001.510409.000.13.01.000.99999999.001</t>
    </r>
  </si>
  <si>
    <r>
      <rPr>
        <sz val="5.5"/>
        <rFont val="Arial"/>
        <family val="2"/>
      </rPr>
      <t>26.00.0.001.510506.000.13.01.000.99999999.001</t>
    </r>
  </si>
  <si>
    <r>
      <rPr>
        <sz val="5.5"/>
        <rFont val="Arial"/>
        <family val="2"/>
      </rPr>
      <t>26.00.0.001.510513.000.13.01.000.99999999.001</t>
    </r>
  </si>
  <si>
    <r>
      <rPr>
        <sz val="5.5"/>
        <rFont val="Arial"/>
        <family val="2"/>
      </rPr>
      <t>26.00.0.001.710105.000.13.01.000.99999999.001</t>
    </r>
  </si>
  <si>
    <r>
      <rPr>
        <sz val="5.5"/>
        <rFont val="Arial"/>
        <family val="2"/>
      </rPr>
      <t>26.00.0.001.710106.000.13.01.000.99999999.001</t>
    </r>
  </si>
  <si>
    <r>
      <rPr>
        <sz val="5.5"/>
        <rFont val="Arial"/>
        <family val="2"/>
      </rPr>
      <t>26.00.0.001.710203.000.13.01.000.99999999.001</t>
    </r>
  </si>
  <si>
    <r>
      <rPr>
        <sz val="5.5"/>
        <rFont val="Arial"/>
        <family val="2"/>
      </rPr>
      <t>26.00.0.001.710204.000.13.01.000.99999999.001</t>
    </r>
  </si>
  <si>
    <r>
      <rPr>
        <sz val="5.5"/>
        <rFont val="Arial"/>
        <family val="2"/>
      </rPr>
      <t>26.00.0.001.710304.000.13.01.000.99999999.001</t>
    </r>
  </si>
  <si>
    <r>
      <rPr>
        <sz val="5.5"/>
        <rFont val="Arial"/>
        <family val="2"/>
      </rPr>
      <t>26.00.0.001.710306.000.13.01.000.99999999.001</t>
    </r>
  </si>
  <si>
    <r>
      <rPr>
        <sz val="5.5"/>
        <rFont val="Arial"/>
        <family val="2"/>
      </rPr>
      <t>26.00.0.001.710311.000.13.01.000.99999999.001</t>
    </r>
  </si>
  <si>
    <r>
      <rPr>
        <sz val="5.5"/>
        <rFont val="Arial"/>
        <family val="2"/>
      </rPr>
      <t>26.00.0.001.710401.000.13.01.000.99999999.001</t>
    </r>
  </si>
  <si>
    <r>
      <rPr>
        <sz val="5.5"/>
        <rFont val="Arial"/>
        <family val="2"/>
      </rPr>
      <t>26.00.0.001.710408.000.13.01.000.99999999.001</t>
    </r>
  </si>
  <si>
    <r>
      <rPr>
        <sz val="5.5"/>
        <rFont val="Arial"/>
        <family val="2"/>
      </rPr>
      <t>26.00.0.001.710506.000.13.01.000.99999999.001</t>
    </r>
  </si>
  <si>
    <r>
      <rPr>
        <sz val="5.5"/>
        <rFont val="Arial"/>
        <family val="2"/>
      </rPr>
      <t>26.00.0.001.710507.000.13.01.000.99999999.001</t>
    </r>
  </si>
  <si>
    <r>
      <rPr>
        <sz val="5.5"/>
        <rFont val="Arial"/>
        <family val="2"/>
      </rPr>
      <t>26.00.0.001.710509.000.13.01.000.99999999.001</t>
    </r>
  </si>
  <si>
    <r>
      <rPr>
        <sz val="5.5"/>
        <rFont val="Arial"/>
        <family val="2"/>
      </rPr>
      <t>26.00.0.001.710510.000.13.01.000.99999999.001</t>
    </r>
  </si>
  <si>
    <r>
      <rPr>
        <sz val="5.5"/>
        <rFont val="Arial"/>
        <family val="2"/>
      </rPr>
      <t>26.00.0.001.710512.000.13.01.000.99999999.001</t>
    </r>
  </si>
  <si>
    <r>
      <rPr>
        <sz val="5.5"/>
        <rFont val="Arial"/>
        <family val="2"/>
      </rPr>
      <t>26.00.0.001.710513.000.13.01.000.99999999.001</t>
    </r>
  </si>
  <si>
    <r>
      <rPr>
        <sz val="5.5"/>
        <rFont val="Arial"/>
        <family val="2"/>
      </rPr>
      <t>26.00.0.001.710601.000.13.01.000.99999999.001</t>
    </r>
  </si>
  <si>
    <r>
      <rPr>
        <sz val="5.5"/>
        <rFont val="Arial"/>
        <family val="2"/>
      </rPr>
      <t>26.00.0.001.710602.000.13.01.000.99999999.001</t>
    </r>
  </si>
  <si>
    <r>
      <rPr>
        <sz val="5.5"/>
        <rFont val="Arial"/>
        <family val="2"/>
      </rPr>
      <t>26.00.0.001.710703.000.13.01.000.99999999.001</t>
    </r>
  </si>
  <si>
    <r>
      <rPr>
        <sz val="5.5"/>
        <rFont val="Arial"/>
        <family val="2"/>
      </rPr>
      <t>26.00.0.001.710704.000.13.01.000.99999999.001</t>
    </r>
  </si>
  <si>
    <r>
      <rPr>
        <sz val="5.5"/>
        <rFont val="Arial"/>
        <family val="2"/>
      </rPr>
      <t>26.00.0.001.710705.000.13.01.000.99999999.001</t>
    </r>
  </si>
  <si>
    <r>
      <rPr>
        <sz val="5.5"/>
        <rFont val="Arial"/>
        <family val="2"/>
      </rPr>
      <t>26.00.0.001.710706.000.13.01.000.99999999.001</t>
    </r>
  </si>
  <si>
    <r>
      <rPr>
        <sz val="5.5"/>
        <rFont val="Arial"/>
        <family val="2"/>
      </rPr>
      <t>26.00.0.001.710707.000.13.01.000.99999999.001</t>
    </r>
  </si>
  <si>
    <r>
      <rPr>
        <sz val="5.5"/>
        <rFont val="Arial"/>
        <family val="2"/>
      </rPr>
      <t>26.00.0.001.710708.000.13.01.000.99999999.001</t>
    </r>
  </si>
  <si>
    <r>
      <rPr>
        <sz val="5.5"/>
        <rFont val="Arial"/>
        <family val="2"/>
      </rPr>
      <t>26.00.0.001.710709.000.13.01.000.99999999.001</t>
    </r>
  </si>
  <si>
    <r>
      <rPr>
        <sz val="5.5"/>
        <rFont val="Arial"/>
        <family val="2"/>
      </rPr>
      <t>26.00.0.001.710710.000.13.01.000.99999999.001</t>
    </r>
  </si>
  <si>
    <r>
      <rPr>
        <sz val="5.5"/>
        <rFont val="Arial"/>
        <family val="2"/>
      </rPr>
      <t>26.00.0.001.710711.000.13.01.000.99999999.001</t>
    </r>
  </si>
  <si>
    <r>
      <rPr>
        <sz val="5.5"/>
        <rFont val="Arial"/>
        <family val="2"/>
      </rPr>
      <t>26.00.0.001.719901.000.13.01.000.99999999.001</t>
    </r>
  </si>
  <si>
    <r>
      <rPr>
        <sz val="5.5"/>
        <rFont val="Arial"/>
        <family val="2"/>
      </rPr>
      <t>26.00.0.001.730101.000.13.01.000.99999999.001</t>
    </r>
  </si>
  <si>
    <r>
      <rPr>
        <sz val="5.5"/>
        <rFont val="Arial"/>
        <family val="2"/>
      </rPr>
      <t>26.00.0.001.730104.000.13.01.000.99999999.001</t>
    </r>
  </si>
  <si>
    <r>
      <rPr>
        <sz val="5.5"/>
        <rFont val="Arial"/>
        <family val="2"/>
      </rPr>
      <t>26.00.0.001.730105.000.13.01.000.99999999.001</t>
    </r>
  </si>
  <si>
    <r>
      <rPr>
        <sz val="5.5"/>
        <rFont val="Arial"/>
        <family val="2"/>
      </rPr>
      <t>26.00.0.001.730106.000.13.01.000.99999999.001</t>
    </r>
  </si>
  <si>
    <r>
      <rPr>
        <sz val="5.5"/>
        <rFont val="Arial"/>
        <family val="2"/>
      </rPr>
      <t>26.00.0.001.730204.000.13.01.000.99999999.001</t>
    </r>
  </si>
  <si>
    <r>
      <rPr>
        <sz val="5.5"/>
        <rFont val="Arial"/>
        <family val="2"/>
      </rPr>
      <t>26.00.0.001.730205.000.13.01.000.99999999.001</t>
    </r>
  </si>
  <si>
    <r>
      <rPr>
        <sz val="5.5"/>
        <rFont val="Arial"/>
        <family val="2"/>
      </rPr>
      <t>26.00.0.001.730207.000.13.01.000.99999999.001</t>
    </r>
  </si>
  <si>
    <r>
      <rPr>
        <sz val="5.5"/>
        <rFont val="Arial"/>
        <family val="2"/>
      </rPr>
      <t>26.00.0.001.730208.000.13.01.000.99999999.001</t>
    </r>
  </si>
  <si>
    <r>
      <rPr>
        <sz val="5.5"/>
        <rFont val="Arial"/>
        <family val="2"/>
      </rPr>
      <t>26.00.0.001.730209.000.13.01.000.99999999.001</t>
    </r>
  </si>
  <si>
    <r>
      <rPr>
        <sz val="5.5"/>
        <rFont val="Arial"/>
        <family val="2"/>
      </rPr>
      <t>26.00.0.001.730219.000.13.01.000.99999999.001</t>
    </r>
  </si>
  <si>
    <r>
      <rPr>
        <sz val="5.5"/>
        <rFont val="Arial"/>
        <family val="2"/>
      </rPr>
      <t>26.00.0.001.730235.000.13.01.000.99999999.001</t>
    </r>
  </si>
  <si>
    <r>
      <rPr>
        <sz val="5.5"/>
        <rFont val="Arial"/>
        <family val="2"/>
      </rPr>
      <t>SERVICIO DE ALIMENTACION</t>
    </r>
  </si>
  <si>
    <r>
      <rPr>
        <sz val="5.5"/>
        <rFont val="Arial"/>
        <family val="2"/>
      </rPr>
      <t>26.00.0.001.730301.000.13.01.000.99999999.001</t>
    </r>
  </si>
  <si>
    <r>
      <rPr>
        <sz val="5.5"/>
        <rFont val="Arial"/>
        <family val="2"/>
      </rPr>
      <t>26.00.0.001.730302.000.13.01.000.99999999.001</t>
    </r>
  </si>
  <si>
    <r>
      <rPr>
        <sz val="5.5"/>
        <rFont val="Arial"/>
        <family val="2"/>
      </rPr>
      <t>26.00.0.001.730303.000.13.01.000.99999999.001</t>
    </r>
  </si>
  <si>
    <r>
      <rPr>
        <sz val="5.5"/>
        <rFont val="Arial"/>
        <family val="2"/>
      </rPr>
      <t>26.00.0.001.730304.000.13.01.000.99999999.001</t>
    </r>
  </si>
  <si>
    <r>
      <rPr>
        <sz val="5.5"/>
        <rFont val="Arial"/>
        <family val="2"/>
      </rPr>
      <t>26.00.0.001.730402.000.13.01.000.99999999.001</t>
    </r>
  </si>
  <si>
    <r>
      <rPr>
        <sz val="5.5"/>
        <rFont val="Arial"/>
        <family val="2"/>
      </rPr>
      <t>26.00.0.001.730403.000.13.01.000.99999999.001</t>
    </r>
  </si>
  <si>
    <r>
      <rPr>
        <sz val="5.5"/>
        <rFont val="Arial"/>
        <family val="2"/>
      </rPr>
      <t>26.00.0.001.730404.000.13.01.000.99999999.001</t>
    </r>
  </si>
  <si>
    <r>
      <rPr>
        <sz val="5.5"/>
        <rFont val="Arial"/>
        <family val="2"/>
      </rPr>
      <t>26.00.0.001.730405.000.13.01.000.99999999.001</t>
    </r>
  </si>
  <si>
    <r>
      <rPr>
        <sz val="5.5"/>
        <rFont val="Arial"/>
        <family val="2"/>
      </rPr>
      <t>26.00.0.001.730502.000.13.01.000.99999999.001</t>
    </r>
  </si>
  <si>
    <r>
      <rPr>
        <sz val="5.5"/>
        <rFont val="Arial"/>
        <family val="2"/>
      </rPr>
      <t>26.00.0.001.730503.000.13.01.000.99999999.001</t>
    </r>
  </si>
  <si>
    <r>
      <rPr>
        <sz val="5.5"/>
        <rFont val="Arial"/>
        <family val="2"/>
      </rPr>
      <t>26.00.0.001.730504.000.13.01.000.99999999.001</t>
    </r>
  </si>
  <si>
    <r>
      <rPr>
        <sz val="5.5"/>
        <rFont val="Arial"/>
        <family val="2"/>
      </rPr>
      <t>26.00.0.001.730505.000.13.01.000.99999999.001</t>
    </r>
  </si>
  <si>
    <r>
      <rPr>
        <sz val="5.5"/>
        <rFont val="Arial"/>
        <family val="2"/>
      </rPr>
      <t>26.00.0.001.730601.000.13.01.000.99999999.001</t>
    </r>
  </si>
  <si>
    <r>
      <rPr>
        <sz val="5.5"/>
        <rFont val="Arial"/>
        <family val="2"/>
      </rPr>
      <t>26.00.0.001.730603.000.13.01.000.99999999.001</t>
    </r>
  </si>
  <si>
    <r>
      <rPr>
        <sz val="5.5"/>
        <rFont val="Arial"/>
        <family val="2"/>
      </rPr>
      <t>26.00.0.001.730605.000.13.01.000.99999999.001</t>
    </r>
  </si>
  <si>
    <r>
      <rPr>
        <sz val="5.5"/>
        <rFont val="Arial"/>
        <family val="2"/>
      </rPr>
      <t>26.00.0.001.730612.000.13.01.000.99999999.001</t>
    </r>
  </si>
  <si>
    <r>
      <rPr>
        <sz val="5.5"/>
        <rFont val="Arial"/>
        <family val="2"/>
      </rPr>
      <t>26.00.0.001.730613.000.13.01.000.99999999.001</t>
    </r>
  </si>
  <si>
    <r>
      <rPr>
        <sz val="5.5"/>
        <rFont val="Arial"/>
        <family val="2"/>
      </rPr>
      <t>CAPACITACION PARA LA CIUDADANIA EN GENERAL</t>
    </r>
  </si>
  <si>
    <r>
      <rPr>
        <sz val="5.5"/>
        <rFont val="Arial"/>
        <family val="2"/>
      </rPr>
      <t>26.00.0.001.730701.000.13.01.000.99999999.001</t>
    </r>
  </si>
  <si>
    <r>
      <rPr>
        <sz val="5.5"/>
        <rFont val="Arial"/>
        <family val="2"/>
      </rPr>
      <t>26.00.0.001.730702.000.13.01.000.99999999.001</t>
    </r>
  </si>
  <si>
    <r>
      <rPr>
        <sz val="5.5"/>
        <rFont val="Arial"/>
        <family val="2"/>
      </rPr>
      <t>26.00.0.001.730704.000.13.01.000.99999999.001</t>
    </r>
  </si>
  <si>
    <r>
      <rPr>
        <sz val="5.5"/>
        <rFont val="Arial"/>
        <family val="2"/>
      </rPr>
      <t>26.00.0.001.730801.000.13.01.000.99999999.001</t>
    </r>
  </si>
  <si>
    <r>
      <rPr>
        <sz val="5.5"/>
        <rFont val="Arial"/>
        <family val="2"/>
      </rPr>
      <t>26.00.0.001.730802.000.13.01.000.99999999.001</t>
    </r>
  </si>
  <si>
    <r>
      <rPr>
        <sz val="5.5"/>
        <rFont val="Arial"/>
        <family val="2"/>
      </rPr>
      <t>26.00.0.001.730804.000.13.01.000.99999999.001</t>
    </r>
  </si>
  <si>
    <r>
      <rPr>
        <sz val="5.5"/>
        <rFont val="Arial"/>
        <family val="2"/>
      </rPr>
      <t>26.00.0.001.730805.000.13.01.000.99999999.001</t>
    </r>
  </si>
  <si>
    <r>
      <rPr>
        <sz val="5.5"/>
        <rFont val="Arial"/>
        <family val="2"/>
      </rPr>
      <t>26.00.0.001.730807.000.13.01.000.99999999.001</t>
    </r>
  </si>
  <si>
    <r>
      <rPr>
        <sz val="5.5"/>
        <rFont val="Arial"/>
        <family val="2"/>
      </rPr>
      <t>26.00.0.001.730809.000.13.01.000.99999999.001</t>
    </r>
  </si>
  <si>
    <r>
      <rPr>
        <sz val="5.5"/>
        <rFont val="Arial"/>
        <family val="2"/>
      </rPr>
      <t>26.00.0.001.730811.000.13.01.000.99999999.001</t>
    </r>
  </si>
  <si>
    <r>
      <rPr>
        <sz val="5.5"/>
        <rFont val="Arial"/>
        <family val="2"/>
      </rPr>
      <t>26.00.0.001.730812.000.13.01.000.99999999.001</t>
    </r>
  </si>
  <si>
    <r>
      <rPr>
        <sz val="5.5"/>
        <rFont val="Arial"/>
        <family val="2"/>
      </rPr>
      <t>26.00.0.001.730814.001.13.01.000.99999999.001</t>
    </r>
  </si>
  <si>
    <r>
      <rPr>
        <sz val="5.5"/>
        <rFont val="Arial"/>
        <family val="2"/>
      </rPr>
      <t>26.00.0.001.730821.000.13.01.000.99999999.001</t>
    </r>
  </si>
  <si>
    <r>
      <rPr>
        <sz val="5.5"/>
        <rFont val="Arial"/>
        <family val="2"/>
      </rPr>
      <t>26.00.0.001.730821.001.13.01.000.99999999.001</t>
    </r>
  </si>
  <si>
    <r>
      <rPr>
        <sz val="5.5"/>
        <rFont val="Arial"/>
        <family val="2"/>
      </rPr>
      <t>GASTOS PARA SITUACIONES DE EMERGENCIA (MIES GPM)</t>
    </r>
  </si>
  <si>
    <r>
      <rPr>
        <sz val="5.5"/>
        <rFont val="Arial"/>
        <family val="2"/>
      </rPr>
      <t>26.00.0.001.730824.000.13.01.000.99999999.001</t>
    </r>
  </si>
  <si>
    <r>
      <rPr>
        <sz val="5.5"/>
        <rFont val="Arial"/>
        <family val="2"/>
      </rPr>
      <t>INSUMOS, BIENES Y MATERIALES PARA LA PRODUCCION D</t>
    </r>
  </si>
  <si>
    <r>
      <rPr>
        <sz val="5.5"/>
        <rFont val="Arial"/>
        <family val="2"/>
      </rPr>
      <t>26.00.0.001.730825.000.13.01.000.01020200.001</t>
    </r>
  </si>
  <si>
    <r>
      <rPr>
        <sz val="5.5"/>
        <rFont val="Arial"/>
        <family val="2"/>
      </rPr>
      <t>AYUDAS, INSUMOS Y ACCESORIOS PARA COMPESAR DISCA</t>
    </r>
  </si>
  <si>
    <r>
      <rPr>
        <sz val="5.5"/>
        <rFont val="Arial"/>
        <family val="2"/>
      </rPr>
      <t>26.00.0.001.730825.000.13.01.000.99999999.001</t>
    </r>
  </si>
  <si>
    <r>
      <rPr>
        <sz val="5.5"/>
        <rFont val="Arial"/>
        <family val="2"/>
      </rPr>
      <t>26.00.0.001.730825.001.13.01.000.01010100.001</t>
    </r>
  </si>
  <si>
    <r>
      <rPr>
        <sz val="5.5"/>
        <rFont val="Arial"/>
        <family val="2"/>
      </rPr>
      <t>AYUDAS, INSUMOS Y ACCESORIOS PARA ATENCION PRIORI</t>
    </r>
  </si>
  <si>
    <r>
      <rPr>
        <sz val="5.5"/>
        <rFont val="Arial"/>
        <family val="2"/>
      </rPr>
      <t>26.00.0.001.730825.001.13.01.000.01011100.001</t>
    </r>
  </si>
  <si>
    <r>
      <rPr>
        <sz val="5.5"/>
        <rFont val="Arial"/>
        <family val="2"/>
      </rPr>
      <t>26.00.0.001.730825.001.13.01.000.01020200.001</t>
    </r>
  </si>
  <si>
    <r>
      <rPr>
        <sz val="5.5"/>
        <rFont val="Arial"/>
        <family val="2"/>
      </rPr>
      <t>26.00.0.001.730825.001.13.01.000.01020400.001</t>
    </r>
  </si>
  <si>
    <r>
      <rPr>
        <sz val="5.5"/>
        <rFont val="Arial"/>
        <family val="2"/>
      </rPr>
      <t>26.00.0.001.730825.001.13.01.000.01030400.001</t>
    </r>
  </si>
  <si>
    <r>
      <rPr>
        <sz val="5.5"/>
        <rFont val="Arial"/>
        <family val="2"/>
      </rPr>
      <t>26.00.0.001.730825.001.13.01.000.01050200.001</t>
    </r>
  </si>
  <si>
    <r>
      <rPr>
        <sz val="5.5"/>
        <rFont val="Arial"/>
        <family val="2"/>
      </rPr>
      <t>26.00.0.001.730825.001.13.01.000.01060500.001</t>
    </r>
  </si>
  <si>
    <r>
      <rPr>
        <sz val="5.5"/>
        <rFont val="Arial"/>
        <family val="2"/>
      </rPr>
      <t>26.00.0.001.730825.001.13.01.000.01070100.001</t>
    </r>
  </si>
  <si>
    <r>
      <rPr>
        <sz val="5.5"/>
        <rFont val="Arial"/>
        <family val="2"/>
      </rPr>
      <t>26.00.0.001.730825.001.13.01.000.99999999.001</t>
    </r>
  </si>
  <si>
    <r>
      <rPr>
        <sz val="5.5"/>
        <rFont val="Arial"/>
        <family val="2"/>
      </rPr>
      <t>26.00.0.001.730825.002.13.01.000.99999999.001</t>
    </r>
  </si>
  <si>
    <r>
      <rPr>
        <sz val="5.5"/>
        <rFont val="Arial"/>
        <family val="2"/>
      </rPr>
      <t>AYUDAS, INSUMOS Y ACCES PARA COMPESAR DISC (MIES</t>
    </r>
  </si>
  <si>
    <r>
      <rPr>
        <sz val="5.5"/>
        <rFont val="Arial"/>
        <family val="2"/>
      </rPr>
      <t>26.00.0.001.730825.003.13.01.000.01020300.001</t>
    </r>
  </si>
  <si>
    <r>
      <rPr>
        <sz val="5.5"/>
        <rFont val="Arial"/>
        <family val="2"/>
      </rPr>
      <t>AYUDAS TECNICAS PARA COMPESAR DISCAPACIDADES (MI</t>
    </r>
  </si>
  <si>
    <r>
      <rPr>
        <sz val="5.5"/>
        <rFont val="Arial"/>
        <family val="2"/>
      </rPr>
      <t>26.00.0.001.730825.003.13.01.000.01020500.001</t>
    </r>
  </si>
  <si>
    <r>
      <rPr>
        <sz val="5.5"/>
        <rFont val="Arial"/>
        <family val="2"/>
      </rPr>
      <t>26.00.0.001.730825.003.13.01.000.99999999.001</t>
    </r>
  </si>
  <si>
    <r>
      <rPr>
        <sz val="5.5"/>
        <rFont val="Arial"/>
        <family val="2"/>
      </rPr>
      <t>26.00.0.001.730826.000.13.01.000.99999999.001</t>
    </r>
  </si>
  <si>
    <r>
      <rPr>
        <sz val="5.5"/>
        <rFont val="Arial"/>
        <family val="2"/>
      </rPr>
      <t>26.00.0.001.730827.000.13.01.000.99999999.001</t>
    </r>
  </si>
  <si>
    <r>
      <rPr>
        <sz val="5.5"/>
        <rFont val="Arial"/>
        <family val="2"/>
      </rPr>
      <t>UNIFORMES DEPORTIVOS</t>
    </r>
  </si>
  <si>
    <r>
      <rPr>
        <sz val="5.5"/>
        <rFont val="Arial"/>
        <family val="2"/>
      </rPr>
      <t>26.00.0.001.730832.000.13.01.000.99999999.001</t>
    </r>
  </si>
  <si>
    <r>
      <rPr>
        <sz val="5.5"/>
        <rFont val="Arial"/>
        <family val="2"/>
      </rPr>
      <t>26.00.0.001.731403.000.13.01.000.99999999.001</t>
    </r>
  </si>
  <si>
    <r>
      <rPr>
        <sz val="5.5"/>
        <rFont val="Arial"/>
        <family val="2"/>
      </rPr>
      <t>26.00.0.001.731404.000.13.01.000.99999999.001</t>
    </r>
  </si>
  <si>
    <r>
      <rPr>
        <sz val="5.5"/>
        <rFont val="Arial"/>
        <family val="2"/>
      </rPr>
      <t>26.00.0.001.731406.000.13.01.000.99999999.001</t>
    </r>
  </si>
  <si>
    <r>
      <rPr>
        <sz val="5.5"/>
        <rFont val="Arial"/>
        <family val="2"/>
      </rPr>
      <t>26.00.0.001.731407.000.13.01.000.99999999.001</t>
    </r>
  </si>
  <si>
    <r>
      <rPr>
        <sz val="5.5"/>
        <rFont val="Arial"/>
        <family val="2"/>
      </rPr>
      <t>26.00.0.001.731411.000.13.01.000.99999999.001</t>
    </r>
  </si>
  <si>
    <r>
      <rPr>
        <sz val="5.5"/>
        <rFont val="Arial"/>
        <family val="2"/>
      </rPr>
      <t>26.00.0.001.739901.000.13.01.000.99999999.001</t>
    </r>
  </si>
  <si>
    <r>
      <rPr>
        <sz val="5.5"/>
        <rFont val="Arial"/>
        <family val="2"/>
      </rPr>
      <t>26.00.0.001.750104.000.13.01.000.99999999.001</t>
    </r>
  </si>
  <si>
    <r>
      <rPr>
        <sz val="5.5"/>
        <rFont val="Arial"/>
        <family val="2"/>
      </rPr>
      <t>26.00.0.001.750107.000.13.01.000.99999999.001</t>
    </r>
  </si>
  <si>
    <r>
      <rPr>
        <sz val="5.5"/>
        <rFont val="Arial"/>
        <family val="2"/>
      </rPr>
      <t>26.00.0.001.750107.001.13.01.000.99999999.001</t>
    </r>
  </si>
  <si>
    <r>
      <rPr>
        <sz val="5.5"/>
        <rFont val="Arial"/>
        <family val="2"/>
      </rPr>
      <t>CONSTRUCCIONES Y EDIFICACIONES (MOBILIARIOS)</t>
    </r>
  </si>
  <si>
    <r>
      <rPr>
        <sz val="5.5"/>
        <rFont val="Arial"/>
        <family val="2"/>
      </rPr>
      <t>26.00.0.001.750108.000.13.01.000.99999999.001</t>
    </r>
  </si>
  <si>
    <r>
      <rPr>
        <sz val="5.5"/>
        <rFont val="Arial"/>
        <family val="2"/>
      </rPr>
      <t>HOSPITALES Y CENTROS DE ASISTENCIA SOCIAL Y SALUD</t>
    </r>
  </si>
  <si>
    <r>
      <rPr>
        <sz val="5.5"/>
        <rFont val="Arial"/>
        <family val="2"/>
      </rPr>
      <t>26.00.0.001.750401.000.13.01.000.99999999.001</t>
    </r>
  </si>
  <si>
    <r>
      <rPr>
        <sz val="5.5"/>
        <rFont val="Arial"/>
        <family val="2"/>
      </rPr>
      <t>26.00.0.001.750501.000.13.01.000.99999999.001</t>
    </r>
  </si>
  <si>
    <r>
      <rPr>
        <sz val="5.5"/>
        <rFont val="Arial"/>
        <family val="2"/>
      </rPr>
      <t>26.00.0.001.780101.000.13.01.000.99999999.001</t>
    </r>
  </si>
  <si>
    <r>
      <rPr>
        <sz val="5.5"/>
        <rFont val="Arial"/>
        <family val="2"/>
      </rPr>
      <t>26.00.0.001.780102.000.13.01.000.99999999.001</t>
    </r>
  </si>
  <si>
    <r>
      <rPr>
        <sz val="5.5"/>
        <rFont val="Arial"/>
        <family val="2"/>
      </rPr>
      <t>26.00.0.001.780103.000.13.01.000.99999999.001</t>
    </r>
  </si>
  <si>
    <r>
      <rPr>
        <sz val="5.5"/>
        <rFont val="Arial"/>
        <family val="2"/>
      </rPr>
      <t>26.00.0.001.780104.000.13.01.000.99999999.001</t>
    </r>
  </si>
  <si>
    <r>
      <rPr>
        <sz val="5.5"/>
        <rFont val="Arial"/>
        <family val="2"/>
      </rPr>
      <t>26.00.0.001.780108.003.13.01.000.99999999.001</t>
    </r>
  </si>
  <si>
    <r>
      <rPr>
        <sz val="5.5"/>
        <rFont val="Arial"/>
        <family val="2"/>
      </rPr>
      <t>A CUENTAS O FONDOS ESPECIALES (MIES)</t>
    </r>
  </si>
  <si>
    <r>
      <rPr>
        <sz val="5.5"/>
        <rFont val="Arial"/>
        <family val="2"/>
      </rPr>
      <t>26.00.0.001.780204.000.13.01.000.99999999.001</t>
    </r>
  </si>
  <si>
    <r>
      <rPr>
        <sz val="5.5"/>
        <rFont val="Arial"/>
        <family val="2"/>
      </rPr>
      <t>AL SECTOR PRIVADO NO FINANCIERO</t>
    </r>
  </si>
  <si>
    <r>
      <rPr>
        <sz val="5.5"/>
        <rFont val="Arial"/>
        <family val="2"/>
      </rPr>
      <t>26.00.0.001.840103.000.13.01.000.99999999.001</t>
    </r>
  </si>
  <si>
    <r>
      <rPr>
        <sz val="5.5"/>
        <rFont val="Arial"/>
        <family val="2"/>
      </rPr>
      <t>26.00.0.001.840104.000.13.01.000.99999999.001</t>
    </r>
  </si>
  <si>
    <r>
      <rPr>
        <sz val="5.5"/>
        <rFont val="Arial"/>
        <family val="2"/>
      </rPr>
      <t>26.00.0.001.840105.000.13.01.000.99999999.001</t>
    </r>
  </si>
  <si>
    <r>
      <rPr>
        <sz val="5.5"/>
        <rFont val="Arial"/>
        <family val="2"/>
      </rPr>
      <t>26.00.0.001.840106.000.13.01.000.99999999.001</t>
    </r>
  </si>
  <si>
    <r>
      <rPr>
        <sz val="5.5"/>
        <rFont val="Arial"/>
        <family val="2"/>
      </rPr>
      <t>26.00.0.001.840107.000.13.01.000.99999999.001</t>
    </r>
  </si>
  <si>
    <r>
      <rPr>
        <sz val="5.5"/>
        <rFont val="Arial"/>
        <family val="2"/>
      </rPr>
      <t>26.00.0.001.840111.000.13.01.000.99999999.001</t>
    </r>
  </si>
  <si>
    <r>
      <rPr>
        <sz val="5.5"/>
        <rFont val="Arial"/>
        <family val="2"/>
      </rPr>
      <t>26.00.0.001.840201.000.13.01.000.99999999.001</t>
    </r>
  </si>
  <si>
    <r>
      <rPr>
        <sz val="5.5"/>
        <rFont val="Arial"/>
        <family val="2"/>
      </rPr>
      <t>26.00.0.001.849901.000.13.01.000.99999999.001</t>
    </r>
  </si>
  <si>
    <r>
      <rPr>
        <sz val="5.5"/>
        <rFont val="Arial"/>
        <family val="2"/>
      </rPr>
      <t>Totales=&gt;</t>
    </r>
  </si>
  <si>
    <r>
      <rPr>
        <sz val="7.5"/>
        <rFont val="Arial"/>
        <family val="2"/>
      </rPr>
      <t>GOBIERNO PROVINCIAL DE MANABI</t>
    </r>
  </si>
  <si>
    <r>
      <rPr>
        <sz val="7.5"/>
        <rFont val="Arial"/>
        <family val="2"/>
      </rPr>
      <t>CEDULA PRESUPUESTARIA DE INGRESOS</t>
    </r>
  </si>
  <si>
    <r>
      <rPr>
        <sz val="7.5"/>
        <rFont val="Arial"/>
        <family val="2"/>
      </rPr>
      <t>Desde Enero al 30 de noviembre del 2019</t>
    </r>
  </si>
  <si>
    <r>
      <rPr>
        <b/>
        <sz val="7.5"/>
        <rFont val="Arial"/>
        <family val="2"/>
      </rPr>
      <t>Código</t>
    </r>
  </si>
  <si>
    <r>
      <rPr>
        <b/>
        <sz val="7.5"/>
        <rFont val="Arial"/>
        <family val="2"/>
      </rPr>
      <t>Partida</t>
    </r>
  </si>
  <si>
    <r>
      <rPr>
        <b/>
        <sz val="7.5"/>
        <rFont val="Arial"/>
        <family val="2"/>
      </rPr>
      <t xml:space="preserve">Asignación
</t>
    </r>
    <r>
      <rPr>
        <b/>
        <sz val="7.5"/>
        <rFont val="Arial"/>
        <family val="2"/>
      </rPr>
      <t>Inicial</t>
    </r>
  </si>
  <si>
    <r>
      <rPr>
        <b/>
        <sz val="7.5"/>
        <rFont val="Arial"/>
        <family val="2"/>
      </rPr>
      <t>Reformas</t>
    </r>
  </si>
  <si>
    <r>
      <rPr>
        <b/>
        <sz val="7.5"/>
        <rFont val="Arial"/>
        <family val="2"/>
      </rPr>
      <t>Codificado</t>
    </r>
  </si>
  <si>
    <r>
      <rPr>
        <b/>
        <sz val="7.5"/>
        <rFont val="Arial"/>
        <family val="2"/>
      </rPr>
      <t xml:space="preserve">Devengado
</t>
    </r>
    <r>
      <rPr>
        <b/>
        <sz val="7.5"/>
        <rFont val="Arial"/>
        <family val="2"/>
      </rPr>
      <t>Período</t>
    </r>
  </si>
  <si>
    <r>
      <rPr>
        <b/>
        <sz val="7.5"/>
        <rFont val="Arial"/>
        <family val="2"/>
      </rPr>
      <t xml:space="preserve">Devengado
</t>
    </r>
    <r>
      <rPr>
        <b/>
        <sz val="7.5"/>
        <rFont val="Arial"/>
        <family val="2"/>
      </rPr>
      <t>Acumulado</t>
    </r>
  </si>
  <si>
    <r>
      <rPr>
        <b/>
        <sz val="7.5"/>
        <rFont val="Arial"/>
        <family val="2"/>
      </rPr>
      <t xml:space="preserve">Recaudado
</t>
    </r>
    <r>
      <rPr>
        <b/>
        <sz val="7.5"/>
        <rFont val="Arial"/>
        <family val="2"/>
      </rPr>
      <t>Período</t>
    </r>
  </si>
  <si>
    <r>
      <rPr>
        <b/>
        <sz val="7.5"/>
        <rFont val="Arial"/>
        <family val="2"/>
      </rPr>
      <t xml:space="preserve">Recaudado
</t>
    </r>
    <r>
      <rPr>
        <b/>
        <sz val="7.5"/>
        <rFont val="Arial"/>
        <family val="2"/>
      </rPr>
      <t>Acumulado</t>
    </r>
  </si>
  <si>
    <r>
      <rPr>
        <b/>
        <sz val="7.5"/>
        <rFont val="Arial"/>
        <family val="2"/>
      </rPr>
      <t xml:space="preserve">Saldo por
</t>
    </r>
    <r>
      <rPr>
        <b/>
        <sz val="7.5"/>
        <rFont val="Arial"/>
        <family val="2"/>
      </rPr>
      <t>Devengar</t>
    </r>
  </si>
  <si>
    <r>
      <rPr>
        <b/>
        <sz val="7.5"/>
        <rFont val="Arial"/>
        <family val="2"/>
      </rPr>
      <t>1102</t>
    </r>
  </si>
  <si>
    <r>
      <rPr>
        <b/>
        <sz val="7.5"/>
        <rFont val="Arial"/>
        <family val="2"/>
      </rPr>
      <t>SOBRE LA PROPIEDAD</t>
    </r>
  </si>
  <si>
    <r>
      <rPr>
        <sz val="7.5"/>
        <rFont val="Arial"/>
        <family val="2"/>
      </rPr>
      <t>00.00.000.000.110206.000.002</t>
    </r>
  </si>
  <si>
    <r>
      <rPr>
        <sz val="7.5"/>
        <rFont val="Arial"/>
        <family val="2"/>
      </rPr>
      <t>DE ALCABALAS</t>
    </r>
  </si>
  <si>
    <r>
      <rPr>
        <b/>
        <sz val="7.5"/>
        <rFont val="Arial"/>
        <family val="2"/>
      </rPr>
      <t>1301</t>
    </r>
  </si>
  <si>
    <r>
      <rPr>
        <b/>
        <sz val="7.5"/>
        <rFont val="Arial"/>
        <family val="2"/>
      </rPr>
      <t>TASAS GENERALES</t>
    </r>
  </si>
  <si>
    <r>
      <rPr>
        <sz val="7.5"/>
        <rFont val="Arial"/>
        <family val="2"/>
      </rPr>
      <t>00.00.000.000.130106.000.002</t>
    </r>
  </si>
  <si>
    <r>
      <rPr>
        <sz val="7.5"/>
        <rFont val="Arial"/>
        <family val="2"/>
      </rPr>
      <t>ESPECIES FISCALES</t>
    </r>
  </si>
  <si>
    <r>
      <rPr>
        <sz val="7.5"/>
        <rFont val="Arial"/>
        <family val="2"/>
      </rPr>
      <t>00.00.000.000.130106.001.002</t>
    </r>
  </si>
  <si>
    <r>
      <rPr>
        <sz val="7.5"/>
        <rFont val="Arial"/>
        <family val="2"/>
      </rPr>
      <t>ESPECIES FISCALES (TIMBRES)</t>
    </r>
  </si>
  <si>
    <r>
      <rPr>
        <sz val="7.5"/>
        <rFont val="Arial"/>
        <family val="2"/>
      </rPr>
      <t>00.00.000.000.130115.000.002</t>
    </r>
  </si>
  <si>
    <r>
      <rPr>
        <sz val="7.5"/>
        <rFont val="Arial"/>
        <family val="2"/>
      </rPr>
      <t>FISCALIZACION DE OBRAS</t>
    </r>
  </si>
  <si>
    <r>
      <rPr>
        <sz val="7.5"/>
        <rFont val="Arial"/>
        <family val="2"/>
      </rPr>
      <t>00.00.000.000.130199.000.002</t>
    </r>
  </si>
  <si>
    <r>
      <rPr>
        <sz val="7.5"/>
        <rFont val="Arial"/>
        <family val="2"/>
      </rPr>
      <t>OTRAS TASAS</t>
    </r>
  </si>
  <si>
    <r>
      <rPr>
        <sz val="7.5"/>
        <rFont val="Arial"/>
        <family val="2"/>
      </rPr>
      <t>00.00.000.000.130199.001.002</t>
    </r>
  </si>
  <si>
    <r>
      <rPr>
        <sz val="7.5"/>
        <rFont val="Arial"/>
        <family val="2"/>
      </rPr>
      <t>OTRAS TASAS (TIMBRES)</t>
    </r>
  </si>
  <si>
    <r>
      <rPr>
        <sz val="7.5"/>
        <rFont val="Arial"/>
        <family val="2"/>
      </rPr>
      <t>00.00.000.000.130199.002.002</t>
    </r>
  </si>
  <si>
    <r>
      <rPr>
        <sz val="7.5"/>
        <rFont val="Arial"/>
        <family val="2"/>
      </rPr>
      <t>OTRAS TASAS (PERMISOS AMBIENTALES)</t>
    </r>
  </si>
  <si>
    <r>
      <rPr>
        <b/>
        <sz val="7.5"/>
        <rFont val="Arial"/>
        <family val="2"/>
      </rPr>
      <t>1304</t>
    </r>
  </si>
  <si>
    <r>
      <rPr>
        <b/>
        <sz val="7.5"/>
        <rFont val="Arial"/>
        <family val="2"/>
      </rPr>
      <t>CONTRIBUCIONES</t>
    </r>
  </si>
  <si>
    <r>
      <rPr>
        <sz val="7.5"/>
        <rFont val="Arial"/>
        <family val="2"/>
      </rPr>
      <t>00.00.000.000.130406.000.002</t>
    </r>
  </si>
  <si>
    <r>
      <rPr>
        <sz val="7.5"/>
        <rFont val="Arial"/>
        <family val="2"/>
      </rPr>
      <t>APERTURAS,PAVIMENTACION, ENSANCHE Y CONSTRUCCION DE V</t>
    </r>
  </si>
  <si>
    <r>
      <rPr>
        <sz val="7.5"/>
        <rFont val="Arial"/>
        <family val="2"/>
      </rPr>
      <t>00.00.000.000.130406.001.001</t>
    </r>
  </si>
  <si>
    <r>
      <rPr>
        <sz val="7.5"/>
        <rFont val="Arial"/>
        <family val="2"/>
      </rPr>
      <t>APERTURA, PAVIM, ENSA Y CONSTRUC DE VIAS(SIST DE RIEGO CAR</t>
    </r>
  </si>
  <si>
    <r>
      <rPr>
        <b/>
        <sz val="7.5"/>
        <rFont val="Arial"/>
        <family val="2"/>
      </rPr>
      <t>1403</t>
    </r>
  </si>
  <si>
    <r>
      <rPr>
        <b/>
        <sz val="7.5"/>
        <rFont val="Arial"/>
        <family val="2"/>
      </rPr>
      <t>VENTAS NO INDUSTRIALES</t>
    </r>
  </si>
  <si>
    <r>
      <rPr>
        <sz val="7.5"/>
        <rFont val="Arial"/>
        <family val="2"/>
      </rPr>
      <t>00.00.000.000.140302.000.001</t>
    </r>
  </si>
  <si>
    <r>
      <rPr>
        <sz val="7.5"/>
        <rFont val="Arial"/>
        <family val="2"/>
      </rPr>
      <t>AGUAS DE FUENTES NATURALES</t>
    </r>
  </si>
  <si>
    <r>
      <rPr>
        <b/>
        <sz val="7.5"/>
        <rFont val="Arial"/>
        <family val="2"/>
      </rPr>
      <t>1704</t>
    </r>
  </si>
  <si>
    <r>
      <rPr>
        <b/>
        <sz val="7.5"/>
        <rFont val="Arial"/>
        <family val="2"/>
      </rPr>
      <t>MULTAS</t>
    </r>
  </si>
  <si>
    <r>
      <rPr>
        <sz val="7.5"/>
        <rFont val="Arial"/>
        <family val="2"/>
      </rPr>
      <t>00.00.000.000.170403.000.001</t>
    </r>
  </si>
  <si>
    <r>
      <rPr>
        <sz val="7.5"/>
        <rFont val="Arial"/>
        <family val="2"/>
      </rPr>
      <t>INFRACCION A ORDENANZAS PROVINCIALES</t>
    </r>
  </si>
  <si>
    <r>
      <rPr>
        <sz val="7.5"/>
        <rFont val="Arial"/>
        <family val="2"/>
      </rPr>
      <t>00.00.000.000.170404.000.001</t>
    </r>
  </si>
  <si>
    <r>
      <rPr>
        <sz val="7.5"/>
        <rFont val="Arial"/>
        <family val="2"/>
      </rPr>
      <t>INCUMPLIMIENTOS DE CONTRATOS</t>
    </r>
  </si>
  <si>
    <r>
      <rPr>
        <b/>
        <sz val="7.5"/>
        <rFont val="Arial"/>
        <family val="2"/>
      </rPr>
      <t>1801</t>
    </r>
  </si>
  <si>
    <r>
      <rPr>
        <b/>
        <sz val="7.5"/>
        <rFont val="Arial"/>
        <family val="2"/>
      </rPr>
      <t>TRANSFERENCIAS CORRIENTES DEL SECTOR PUBLICO</t>
    </r>
  </si>
  <si>
    <r>
      <rPr>
        <sz val="7.5"/>
        <rFont val="Arial"/>
        <family val="2"/>
      </rPr>
      <t>00.00.000.000.180101.000.001</t>
    </r>
  </si>
  <si>
    <r>
      <rPr>
        <sz val="7.5"/>
        <rFont val="Arial"/>
        <family val="2"/>
      </rPr>
      <t>DEL GOBIERNO CENTRAL (CONSEJO NACIONAL DE COMPETENCIA)</t>
    </r>
  </si>
  <si>
    <r>
      <rPr>
        <sz val="7.5"/>
        <rFont val="Arial"/>
        <family val="2"/>
      </rPr>
      <t>00.00.000.000.180102.000.001</t>
    </r>
  </si>
  <si>
    <r>
      <rPr>
        <sz val="7.5"/>
        <rFont val="Arial"/>
        <family val="2"/>
      </rPr>
      <t>DE ENTIDADES DESCENTRALIZADAS Y AUTONOMAS</t>
    </r>
  </si>
  <si>
    <r>
      <rPr>
        <b/>
        <sz val="7.5"/>
        <rFont val="Arial"/>
        <family val="2"/>
      </rPr>
      <t>1806</t>
    </r>
  </si>
  <si>
    <r>
      <rPr>
        <b/>
        <sz val="7.5"/>
        <rFont val="Arial"/>
        <family val="2"/>
      </rPr>
      <t>APORTES Y PARTICIPACIONES CORRIENTES DEL REGIMEN SECCIO</t>
    </r>
  </si>
  <si>
    <r>
      <rPr>
        <sz val="7.5"/>
        <rFont val="Arial"/>
        <family val="2"/>
      </rPr>
      <t>00.00.000.000.180617.000.001</t>
    </r>
  </si>
  <si>
    <r>
      <rPr>
        <sz val="7.5"/>
        <rFont val="Arial"/>
        <family val="2"/>
      </rPr>
      <t>DEL FONDO DE DESCENTRALIZACION A CONSEJOS PROVINCIALES</t>
    </r>
  </si>
  <si>
    <r>
      <rPr>
        <sz val="7.5"/>
        <rFont val="Arial"/>
        <family val="2"/>
      </rPr>
      <t>00.00.000.000.180642.000.001</t>
    </r>
  </si>
  <si>
    <r>
      <rPr>
        <sz val="7.5"/>
        <rFont val="Arial"/>
        <family val="2"/>
      </rPr>
      <t>DEL PGE A GAD PROV PARA EL EJERC DE LA COMPET DE RIEGO Y D</t>
    </r>
  </si>
  <si>
    <r>
      <rPr>
        <b/>
        <sz val="7.5"/>
        <rFont val="Arial"/>
        <family val="2"/>
      </rPr>
      <t>1904</t>
    </r>
  </si>
  <si>
    <r>
      <rPr>
        <b/>
        <sz val="7.5"/>
        <rFont val="Arial"/>
        <family val="2"/>
      </rPr>
      <t>OTROS NO OPERACIONALES</t>
    </r>
  </si>
  <si>
    <r>
      <rPr>
        <sz val="7.5"/>
        <rFont val="Arial"/>
        <family val="2"/>
      </rPr>
      <t>00.00.000.000.190499.000.002</t>
    </r>
  </si>
  <si>
    <r>
      <rPr>
        <sz val="7.5"/>
        <rFont val="Arial"/>
        <family val="2"/>
      </rPr>
      <t>OTROS NO ESPECIFICADOS</t>
    </r>
  </si>
  <si>
    <r>
      <rPr>
        <b/>
        <sz val="7.5"/>
        <rFont val="Arial"/>
        <family val="2"/>
      </rPr>
      <t>2801</t>
    </r>
  </si>
  <si>
    <r>
      <rPr>
        <b/>
        <sz val="7.5"/>
        <rFont val="Arial"/>
        <family val="2"/>
      </rPr>
      <t>TRANSFERENCIAS DE CAPITAL E INVERSION DEL SECTOR  PUBLIC</t>
    </r>
  </si>
  <si>
    <r>
      <rPr>
        <sz val="7.5"/>
        <rFont val="Arial"/>
        <family val="2"/>
      </rPr>
      <t>00.00.000.000.280101.001.001</t>
    </r>
  </si>
  <si>
    <r>
      <rPr>
        <sz val="7.5"/>
        <rFont val="Arial"/>
        <family val="2"/>
      </rPr>
      <t>00.00.000.000.280101.002.001</t>
    </r>
  </si>
  <si>
    <r>
      <rPr>
        <sz val="7.5"/>
        <rFont val="Arial"/>
        <family val="2"/>
      </rPr>
      <t>DEL GOBIERNO CENTRAL (COMPETENCIA DE RIEGO)</t>
    </r>
  </si>
  <si>
    <r>
      <rPr>
        <sz val="7.5"/>
        <rFont val="Arial"/>
        <family val="2"/>
      </rPr>
      <t>00.00.000.000.280101.003.001</t>
    </r>
  </si>
  <si>
    <r>
      <rPr>
        <sz val="7.5"/>
        <rFont val="Arial"/>
        <family val="2"/>
      </rPr>
      <t>DEL GOBIERNO CENTRAL (MIES)</t>
    </r>
  </si>
  <si>
    <r>
      <rPr>
        <sz val="7.5"/>
        <rFont val="Arial"/>
        <family val="2"/>
      </rPr>
      <t>00.00.000.000.280101.004.001</t>
    </r>
  </si>
  <si>
    <r>
      <rPr>
        <sz val="7.5"/>
        <rFont val="Arial"/>
        <family val="2"/>
      </rPr>
      <t>DEL GOBIERNO CENTRAL (MIES DISCAPACIDAD)</t>
    </r>
  </si>
  <si>
    <r>
      <rPr>
        <sz val="7.5"/>
        <rFont val="Arial"/>
        <family val="2"/>
      </rPr>
      <t>00.00.000.000.280101.006.001</t>
    </r>
  </si>
  <si>
    <r>
      <rPr>
        <sz val="7.5"/>
        <rFont val="Arial"/>
        <family val="2"/>
      </rPr>
      <t>DEL GOBIERNO CENTRAL (CREDITO 60178)</t>
    </r>
  </si>
  <si>
    <r>
      <rPr>
        <sz val="7.5"/>
        <rFont val="Arial"/>
        <family val="2"/>
      </rPr>
      <t>00.00.000.000.280101.008.001</t>
    </r>
  </si>
  <si>
    <r>
      <rPr>
        <sz val="7.5"/>
        <rFont val="Arial"/>
        <family val="2"/>
      </rPr>
      <t>DEL GOBIERNO CENTRAL (CREDITO 60360)</t>
    </r>
  </si>
  <si>
    <r>
      <rPr>
        <sz val="7.5"/>
        <rFont val="Arial"/>
        <family val="2"/>
      </rPr>
      <t>00.00.000.000.280101.009.001</t>
    </r>
  </si>
  <si>
    <r>
      <rPr>
        <sz val="7.5"/>
        <rFont val="Arial"/>
        <family val="2"/>
      </rPr>
      <t>DEL GOBIERNO CENTRAL (CREDITO 60250)</t>
    </r>
  </si>
  <si>
    <r>
      <rPr>
        <sz val="7.5"/>
        <rFont val="Arial"/>
        <family val="2"/>
      </rPr>
      <t>00.00.000.000.280101.014.001</t>
    </r>
  </si>
  <si>
    <r>
      <rPr>
        <sz val="7.5"/>
        <rFont val="Arial"/>
        <family val="2"/>
      </rPr>
      <t>DEL GOBIERNO CENTRAL (CREDITO 60378)</t>
    </r>
  </si>
  <si>
    <r>
      <rPr>
        <sz val="7.5"/>
        <rFont val="Arial"/>
        <family val="2"/>
      </rPr>
      <t>00.00.000.000.280101.016.001</t>
    </r>
  </si>
  <si>
    <r>
      <rPr>
        <sz val="7.5"/>
        <rFont val="Arial"/>
        <family val="2"/>
      </rPr>
      <t>DEL GOBIERNO CENTRAL (CREDITO 60328)</t>
    </r>
  </si>
  <si>
    <r>
      <rPr>
        <sz val="7.5"/>
        <rFont val="Arial"/>
        <family val="2"/>
      </rPr>
      <t>00.00.000.000.280101.017.001</t>
    </r>
  </si>
  <si>
    <r>
      <rPr>
        <sz val="7.5"/>
        <rFont val="Arial"/>
        <family val="2"/>
      </rPr>
      <t>DEL GOBIERNO CENTRAL (CREDITO 60379)</t>
    </r>
  </si>
  <si>
    <r>
      <rPr>
        <sz val="7.5"/>
        <rFont val="Arial"/>
        <family val="2"/>
      </rPr>
      <t>00.00.000.000.280101.018.001</t>
    </r>
  </si>
  <si>
    <r>
      <rPr>
        <sz val="7.5"/>
        <rFont val="Arial"/>
        <family val="2"/>
      </rPr>
      <t>DEL GOBIERNO CENTRAL (CREDITO 60388)</t>
    </r>
  </si>
  <si>
    <r>
      <rPr>
        <sz val="7.5"/>
        <rFont val="Arial"/>
        <family val="2"/>
      </rPr>
      <t>00.00.000.000.280101.019.001</t>
    </r>
  </si>
  <si>
    <r>
      <rPr>
        <sz val="7.5"/>
        <rFont val="Arial"/>
        <family val="2"/>
      </rPr>
      <t>DEL GOBIERNO CENTRAL (CREDITO 60336)</t>
    </r>
  </si>
  <si>
    <r>
      <rPr>
        <sz val="7.5"/>
        <rFont val="Arial"/>
        <family val="2"/>
      </rPr>
      <t>00.00.000.000.280101.020.001</t>
    </r>
  </si>
  <si>
    <r>
      <rPr>
        <sz val="7.5"/>
        <rFont val="Arial"/>
        <family val="2"/>
      </rPr>
      <t>DEL GOBIERNO CENTRAL (CREDITO 60480)</t>
    </r>
  </si>
  <si>
    <r>
      <rPr>
        <sz val="7.5"/>
        <rFont val="Arial"/>
        <family val="2"/>
      </rPr>
      <t>00.00.000.000.280101.021.001</t>
    </r>
  </si>
  <si>
    <r>
      <rPr>
        <sz val="7.5"/>
        <rFont val="Arial"/>
        <family val="2"/>
      </rPr>
      <t>DEL GOBIERNO CENTRAL (CREDITO 60320)</t>
    </r>
  </si>
  <si>
    <r>
      <rPr>
        <sz val="7.5"/>
        <rFont val="Arial"/>
        <family val="2"/>
      </rPr>
      <t>00.00.000.000.280102.000.001</t>
    </r>
  </si>
  <si>
    <r>
      <rPr>
        <sz val="7.5"/>
        <rFont val="Arial"/>
        <family val="2"/>
      </rPr>
      <t>00.00.000.000.280104.001.001</t>
    </r>
  </si>
  <si>
    <r>
      <rPr>
        <sz val="7.5"/>
        <rFont val="Arial"/>
        <family val="2"/>
      </rPr>
      <t>DE ENTIDADES DE GOB AUT DESCENTRALIZADOS (GAD PORTOVIEJ</t>
    </r>
  </si>
  <si>
    <r>
      <rPr>
        <sz val="7.5"/>
        <rFont val="Arial"/>
        <family val="2"/>
      </rPr>
      <t>00.00.000.000.280104.002.001</t>
    </r>
  </si>
  <si>
    <r>
      <rPr>
        <sz val="7.5"/>
        <rFont val="Arial"/>
        <family val="2"/>
      </rPr>
      <t>DE ENTIDADES DE GOB AUTON DESCENTRALIZADOS (GAD PORTOV</t>
    </r>
  </si>
  <si>
    <r>
      <rPr>
        <b/>
        <sz val="7.5"/>
        <rFont val="Arial"/>
        <family val="2"/>
      </rPr>
      <t>2806</t>
    </r>
  </si>
  <si>
    <r>
      <rPr>
        <b/>
        <sz val="7.5"/>
        <rFont val="Arial"/>
        <family val="2"/>
      </rPr>
      <t>APORTES Y PARTICIPACIONES DE CAPITAL E INVERSION DEL REGI</t>
    </r>
  </si>
  <si>
    <r>
      <rPr>
        <sz val="7.5"/>
        <rFont val="Arial"/>
        <family val="2"/>
      </rPr>
      <t>00.00.000.000.280617.000.001</t>
    </r>
  </si>
  <si>
    <r>
      <rPr>
        <sz val="7.5"/>
        <rFont val="Arial"/>
        <family val="2"/>
      </rPr>
      <t>00.00.000.000.280642.000.001</t>
    </r>
  </si>
  <si>
    <r>
      <rPr>
        <sz val="7.5"/>
        <rFont val="Arial"/>
        <family val="2"/>
      </rPr>
      <t>DEL PGE A LOS GAD PROV POR EL EJER DE LA COMPET DE RIEGO Y</t>
    </r>
  </si>
  <si>
    <r>
      <rPr>
        <b/>
        <sz val="7.5"/>
        <rFont val="Arial"/>
        <family val="2"/>
      </rPr>
      <t>2810</t>
    </r>
  </si>
  <si>
    <r>
      <rPr>
        <b/>
        <sz val="7.5"/>
        <rFont val="Arial"/>
        <family val="2"/>
      </rPr>
      <t>ASIGNACIONES PRESUPUESTARIA DE VALORES EQUIVALENTE AL</t>
    </r>
  </si>
  <si>
    <r>
      <rPr>
        <sz val="7.5"/>
        <rFont val="Arial"/>
        <family val="2"/>
      </rPr>
      <t>00.00.000.000.281001.000.001</t>
    </r>
  </si>
  <si>
    <r>
      <rPr>
        <sz val="7.5"/>
        <rFont val="Arial"/>
        <family val="2"/>
      </rPr>
      <t>DEL PRESUPUESTO GENERAL DEL ESTADO A GAD PROVINCIALES</t>
    </r>
  </si>
  <si>
    <r>
      <rPr>
        <b/>
        <sz val="7.5"/>
        <rFont val="Arial"/>
        <family val="2"/>
      </rPr>
      <t>3602</t>
    </r>
  </si>
  <si>
    <r>
      <rPr>
        <b/>
        <sz val="7.5"/>
        <rFont val="Arial"/>
        <family val="2"/>
      </rPr>
      <t>FINANCIAMIENTO PUBLICO INTERNO</t>
    </r>
  </si>
  <si>
    <r>
      <rPr>
        <sz val="7.5"/>
        <rFont val="Arial"/>
        <family val="2"/>
      </rPr>
      <t>00.00.000.000.360201.001.001</t>
    </r>
  </si>
  <si>
    <r>
      <rPr>
        <sz val="7.5"/>
        <rFont val="Arial"/>
        <family val="2"/>
      </rPr>
      <t>DEL SECTOR PUBLICO FINANCIERO (CREDITO 60182)</t>
    </r>
  </si>
  <si>
    <r>
      <rPr>
        <sz val="7.5"/>
        <rFont val="Arial"/>
        <family val="2"/>
      </rPr>
      <t>00.00.000.000.360201.002.001</t>
    </r>
  </si>
  <si>
    <r>
      <rPr>
        <sz val="7.5"/>
        <rFont val="Arial"/>
        <family val="2"/>
      </rPr>
      <t>DEL SECTOR PUBLICO FINANCIERO (CREDITO 60251)</t>
    </r>
  </si>
  <si>
    <r>
      <rPr>
        <sz val="7.5"/>
        <rFont val="Arial"/>
        <family val="2"/>
      </rPr>
      <t>00.00.000.000.360201.003.001</t>
    </r>
  </si>
  <si>
    <r>
      <rPr>
        <sz val="7.5"/>
        <rFont val="Arial"/>
        <family val="2"/>
      </rPr>
      <t>DEL SECTOR PUBLICO FINANCIERO (CREDITO 60245)</t>
    </r>
  </si>
  <si>
    <r>
      <rPr>
        <sz val="7.5"/>
        <rFont val="Arial"/>
        <family val="2"/>
      </rPr>
      <t>00.00.000.000.360201.004.001</t>
    </r>
  </si>
  <si>
    <r>
      <rPr>
        <sz val="7.5"/>
        <rFont val="Arial"/>
        <family val="2"/>
      </rPr>
      <t>DEL SECTOR PUBLICO FINANCIERO (CREDITO 60258)</t>
    </r>
  </si>
  <si>
    <r>
      <rPr>
        <sz val="7.5"/>
        <rFont val="Arial"/>
        <family val="2"/>
      </rPr>
      <t>00.00.000.000.360201.005.001</t>
    </r>
  </si>
  <si>
    <r>
      <rPr>
        <sz val="7.5"/>
        <rFont val="Arial"/>
        <family val="2"/>
      </rPr>
      <t>DEL SECTOR PUBLICO FINANCIERO (CREDITO 60320)</t>
    </r>
  </si>
  <si>
    <r>
      <rPr>
        <sz val="7.5"/>
        <rFont val="Arial"/>
        <family val="2"/>
      </rPr>
      <t>00.00.000.000.360201.006.001</t>
    </r>
  </si>
  <si>
    <r>
      <rPr>
        <sz val="7.5"/>
        <rFont val="Arial"/>
        <family val="2"/>
      </rPr>
      <t>DEL SECTOR PUBLICO FINANCIERO (CREDITO 60250)</t>
    </r>
  </si>
  <si>
    <r>
      <rPr>
        <sz val="7.5"/>
        <rFont val="Arial"/>
        <family val="2"/>
      </rPr>
      <t>00.00.000.000.360201.007.001</t>
    </r>
  </si>
  <si>
    <r>
      <rPr>
        <sz val="7.5"/>
        <rFont val="Arial"/>
        <family val="2"/>
      </rPr>
      <t>DEL SECTOR PUBLICO FINANCIERO (CREDITO 60301)</t>
    </r>
  </si>
  <si>
    <r>
      <rPr>
        <sz val="7.5"/>
        <rFont val="Arial"/>
        <family val="2"/>
      </rPr>
      <t>00.00.000.000.360201.008.001</t>
    </r>
  </si>
  <si>
    <r>
      <rPr>
        <sz val="7.5"/>
        <rFont val="Arial"/>
        <family val="2"/>
      </rPr>
      <t>DEL SECTOR PUBLICO FINANCIERO (CREDITO 60157)</t>
    </r>
  </si>
  <si>
    <r>
      <rPr>
        <sz val="7.5"/>
        <rFont val="Arial"/>
        <family val="2"/>
      </rPr>
      <t>00.00.000.000.360201.010.001</t>
    </r>
  </si>
  <si>
    <r>
      <rPr>
        <sz val="7.5"/>
        <rFont val="Arial"/>
        <family val="2"/>
      </rPr>
      <t>DEL SECTOR PUBLICO FINANCIERO (CREDITO 60202)</t>
    </r>
  </si>
  <si>
    <r>
      <rPr>
        <sz val="7.5"/>
        <rFont val="Arial"/>
        <family val="2"/>
      </rPr>
      <t>00.00.000.000.360201.011.001</t>
    </r>
  </si>
  <si>
    <r>
      <rPr>
        <sz val="7.5"/>
        <rFont val="Arial"/>
        <family val="2"/>
      </rPr>
      <t>DEL SECTOR PUBLICO FINANCIERO (CREDITO 60327)</t>
    </r>
  </si>
  <si>
    <r>
      <rPr>
        <sz val="7.5"/>
        <rFont val="Arial"/>
        <family val="2"/>
      </rPr>
      <t>00.00.000.000.360201.012.001</t>
    </r>
  </si>
  <si>
    <r>
      <rPr>
        <sz val="7.5"/>
        <rFont val="Arial"/>
        <family val="2"/>
      </rPr>
      <t>DEL SECTOR PUBLICO FINANCIERO (CREDITO 60515)</t>
    </r>
  </si>
  <si>
    <r>
      <rPr>
        <b/>
        <sz val="7.5"/>
        <rFont val="Arial"/>
        <family val="2"/>
      </rPr>
      <t>3701</t>
    </r>
  </si>
  <si>
    <r>
      <rPr>
        <b/>
        <sz val="7.5"/>
        <rFont val="Arial"/>
        <family val="2"/>
      </rPr>
      <t>SALDOS EN CAJA Y BANCOS</t>
    </r>
  </si>
  <si>
    <r>
      <rPr>
        <sz val="7.5"/>
        <rFont val="Arial"/>
        <family val="2"/>
      </rPr>
      <t>00.00.000.000.370199.000.001</t>
    </r>
  </si>
  <si>
    <r>
      <rPr>
        <sz val="7.5"/>
        <rFont val="Arial"/>
        <family val="2"/>
      </rPr>
      <t>OTROS SALDOS (SALDO CAJA BANCO)</t>
    </r>
  </si>
  <si>
    <r>
      <rPr>
        <b/>
        <sz val="7.5"/>
        <rFont val="Arial"/>
        <family val="2"/>
      </rPr>
      <t>3801</t>
    </r>
  </si>
  <si>
    <r>
      <rPr>
        <b/>
        <sz val="7.5"/>
        <rFont val="Arial"/>
        <family val="2"/>
      </rPr>
      <t>CUENTAS PENDIENTES POR COBRAR</t>
    </r>
  </si>
  <si>
    <r>
      <rPr>
        <sz val="7.5"/>
        <rFont val="Arial"/>
        <family val="2"/>
      </rPr>
      <t>00.00.000.000.380101.000.001</t>
    </r>
  </si>
  <si>
    <r>
      <rPr>
        <sz val="7.5"/>
        <rFont val="Arial"/>
        <family val="2"/>
      </rPr>
      <t>DE CUENTAS POR COBRAR</t>
    </r>
  </si>
  <si>
    <r>
      <rPr>
        <sz val="7.5"/>
        <rFont val="Arial"/>
        <family val="2"/>
      </rPr>
      <t>00.00.000.000.380101.001.001</t>
    </r>
  </si>
  <si>
    <r>
      <rPr>
        <sz val="7.5"/>
        <rFont val="Arial"/>
        <family val="2"/>
      </rPr>
      <t>DE CUENTAS POR COBRAR (DEVOLUCION  IVA FINGAD II)</t>
    </r>
  </si>
  <si>
    <r>
      <rPr>
        <sz val="7.5"/>
        <rFont val="Arial"/>
        <family val="2"/>
      </rPr>
      <t>00.00.000.000.380101.097.001</t>
    </r>
  </si>
  <si>
    <r>
      <rPr>
        <sz val="7.5"/>
        <rFont val="Arial"/>
        <family val="2"/>
      </rPr>
      <t>DE CUENTAS POR COBRAR (ANT AÑO ANTER  CONTRATISTAS)</t>
    </r>
  </si>
  <si>
    <r>
      <rPr>
        <sz val="7.5"/>
        <rFont val="Arial"/>
        <family val="2"/>
      </rPr>
      <t>00.00.000.000.380108.000.001</t>
    </r>
  </si>
  <si>
    <r>
      <rPr>
        <sz val="7.5"/>
        <rFont val="Arial"/>
        <family val="2"/>
      </rPr>
      <t>DE ANTICIPOS POR DEVENG DE EJER ANTERIORES DE GAD Y EMP P</t>
    </r>
  </si>
  <si>
    <r>
      <rPr>
        <sz val="7.5"/>
        <rFont val="Arial"/>
        <family val="2"/>
      </rPr>
      <t>Totales=&gt;</t>
    </r>
  </si>
  <si>
    <t>Etiquetas de fila</t>
  </si>
  <si>
    <t>DIFUSION, INFORMACION Y PUBLICIDAD</t>
  </si>
  <si>
    <t>EDICION, IMPRESION, REPRODUCCION, PUBLICACIONES SU</t>
  </si>
  <si>
    <t>EDICION, IMPRESION, REPRODUCCION,PUBLICACIONES, SU</t>
  </si>
  <si>
    <t>ESPECTACULOS CULTURALES Y SOCIALES</t>
  </si>
  <si>
    <t>EVENTOS PUBLICOS PROMOCIONALES</t>
  </si>
  <si>
    <t>MATERIALES DE IMPRESION, FOTOGRAFIA , REPRODUCCIO</t>
  </si>
  <si>
    <t>MATERIALES DE IMPRESION, FOTOGRAFIA,REPRODUCCION</t>
  </si>
  <si>
    <t>Partida</t>
  </si>
  <si>
    <t>PUBLICIDAD Y PROPAGANDA USANDO OTROS MEDIOS</t>
  </si>
  <si>
    <t>Total general</t>
  </si>
  <si>
    <t>SUMA</t>
  </si>
  <si>
    <t>PRESUPUESTO ANUAL</t>
  </si>
  <si>
    <t>PORCENTAJE</t>
  </si>
  <si>
    <t>01.00.0.001.530205.000.13.01.000.99999999.001</t>
  </si>
  <si>
    <t>01.00.0.002.530205.000.13.01.000.99999999.001</t>
  </si>
  <si>
    <t>21.00.0.001.730205.000.13.01.000.99999999.001</t>
  </si>
  <si>
    <t>22.00.0.001.730205.000.13.01.D24.99999999.001</t>
  </si>
  <si>
    <t>23.00.0.001.730205.000.13.01.000.99999999.001</t>
  </si>
  <si>
    <t>24.00.0.001.730205.000.13.01.000.99999999.001</t>
  </si>
  <si>
    <t>25.00.0.001.530205.000.13.01.000.99999999.001</t>
  </si>
  <si>
    <t>25.00.0.001.730205.000.13.01.000.99999999.001</t>
  </si>
  <si>
    <t>26.00.0.001.730205.000.13.01.000.99999999.001</t>
  </si>
  <si>
    <t>Suma de Asignación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</si>
</sst>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6" x14ac:knownFonts="1">
    <font>
      <sz val="10"/>
      <color rgb="FF000000"/>
      <name val="Times New Roman"/>
      <charset val="204"/>
    </font>
    <font>
      <b/>
      <sz val="5.5"/>
      <name val="Arial"/>
    </font>
    <font>
      <b/>
      <sz val="5.5"/>
      <color rgb="FF000000"/>
      <name val="Arial"/>
      <family val="2"/>
    </font>
    <font>
      <sz val="5.5"/>
      <name val="Arial"/>
    </font>
    <font>
      <sz val="5.5"/>
      <color rgb="FF000000"/>
      <name val="Arial"/>
      <family val="2"/>
    </font>
    <font>
      <sz val="7.5"/>
      <name val="Arial"/>
    </font>
    <font>
      <b/>
      <sz val="7.5"/>
      <name val="Arial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5.5"/>
      <name val="Arial"/>
      <family val="2"/>
    </font>
    <font>
      <sz val="5.5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7D7D7"/>
      </patternFill>
    </fill>
    <fill>
      <patternFill patternType="solid">
        <fgColor rgb="FFBEBEBE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horizontal="right" vertical="top" shrinkToFit="1"/>
    </xf>
    <xf numFmtId="10" fontId="2" fillId="2" borderId="2" xfId="0" applyNumberFormat="1" applyFont="1" applyFill="1" applyBorder="1" applyAlignment="1">
      <alignment horizontal="right" vertical="top" shrinkToFit="1"/>
    </xf>
    <xf numFmtId="0" fontId="0" fillId="0" borderId="2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 vertical="top" shrinkToFit="1"/>
    </xf>
    <xf numFmtId="10" fontId="4" fillId="0" borderId="2" xfId="0" applyNumberFormat="1" applyFont="1" applyFill="1" applyBorder="1" applyAlignment="1">
      <alignment horizontal="right" vertical="top" shrinkToFit="1"/>
    </xf>
    <xf numFmtId="1" fontId="4" fillId="0" borderId="2" xfId="0" applyNumberFormat="1" applyFont="1" applyFill="1" applyBorder="1" applyAlignment="1">
      <alignment horizontal="right" vertical="top" shrinkToFit="1"/>
    </xf>
    <xf numFmtId="9" fontId="4" fillId="0" borderId="2" xfId="0" applyNumberFormat="1" applyFont="1" applyFill="1" applyBorder="1" applyAlignment="1">
      <alignment horizontal="right" vertical="top" shrinkToFit="1"/>
    </xf>
    <xf numFmtId="164" fontId="2" fillId="2" borderId="2" xfId="0" applyNumberFormat="1" applyFont="1" applyFill="1" applyBorder="1" applyAlignment="1">
      <alignment horizontal="right" vertical="top" shrinkToFit="1"/>
    </xf>
    <xf numFmtId="164" fontId="4" fillId="0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2" fontId="4" fillId="0" borderId="2" xfId="0" applyNumberFormat="1" applyFont="1" applyFill="1" applyBorder="1" applyAlignment="1">
      <alignment horizontal="right" vertical="top" shrinkToFit="1"/>
    </xf>
    <xf numFmtId="1" fontId="2" fillId="2" borderId="2" xfId="0" applyNumberFormat="1" applyFont="1" applyFill="1" applyBorder="1" applyAlignment="1">
      <alignment horizontal="right" vertical="top" shrinkToFit="1"/>
    </xf>
    <xf numFmtId="9" fontId="2" fillId="2" borderId="2" xfId="0" applyNumberFormat="1" applyFont="1" applyFill="1" applyBorder="1" applyAlignment="1">
      <alignment horizontal="right" vertical="top" shrinkToFit="1"/>
    </xf>
    <xf numFmtId="10" fontId="4" fillId="3" borderId="2" xfId="0" applyNumberFormat="1" applyFont="1" applyFill="1" applyBorder="1" applyAlignment="1">
      <alignment horizontal="right" vertical="top" shrinkToFit="1"/>
    </xf>
    <xf numFmtId="0" fontId="6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vertical="top" wrapText="1" indent="1"/>
    </xf>
    <xf numFmtId="0" fontId="6" fillId="3" borderId="2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4" fontId="7" fillId="3" borderId="2" xfId="0" applyNumberFormat="1" applyFont="1" applyFill="1" applyBorder="1" applyAlignment="1">
      <alignment horizontal="right" vertical="top" shrinkToFit="1"/>
    </xf>
    <xf numFmtId="1" fontId="7" fillId="3" borderId="2" xfId="0" applyNumberFormat="1" applyFont="1" applyFill="1" applyBorder="1" applyAlignment="1">
      <alignment horizontal="right" vertical="top" shrinkToFit="1"/>
    </xf>
    <xf numFmtId="0" fontId="5" fillId="0" borderId="2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top" shrinkToFit="1"/>
    </xf>
    <xf numFmtId="1" fontId="8" fillId="0" borderId="2" xfId="0" applyNumberFormat="1" applyFont="1" applyFill="1" applyBorder="1" applyAlignment="1">
      <alignment horizontal="right" vertical="top" shrinkToFit="1"/>
    </xf>
    <xf numFmtId="2" fontId="8" fillId="0" borderId="2" xfId="0" applyNumberFormat="1" applyFont="1" applyFill="1" applyBorder="1" applyAlignment="1">
      <alignment horizontal="right" vertical="top" shrinkToFit="1"/>
    </xf>
    <xf numFmtId="2" fontId="7" fillId="3" borderId="2" xfId="0" applyNumberFormat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pivotButton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indent="1"/>
    </xf>
    <xf numFmtId="43" fontId="0" fillId="0" borderId="0" xfId="1" applyFon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Temporal" refreshedDate="43887.662553819442" createdVersion="5" refreshedVersion="5" minRefreshableVersion="3" recordCount="1174">
  <cacheSource type="worksheet">
    <worksheetSource ref="A4:N1178" sheet="Table 1"/>
  </cacheSource>
  <cacheFields count="14">
    <cacheField name="Código" numFmtId="0">
      <sharedItems containsBlank="1" count="916">
        <m/>
        <s v="5101"/>
        <s v="01.00.0.001.510105.000.13.01.000.99999999.002"/>
        <s v="01.00.0.001.510106.000.13.01.000.99999999.001"/>
        <s v="01.00.0.001.510109.000.13.01.000.99999999.001"/>
        <s v="5102"/>
        <s v="01.00.0.001.510203.000.13.01.000.99999999.001"/>
        <s v="01.00.0.001.510204.000.13.01.000.99999999.001"/>
        <s v="5103"/>
        <s v="01.00.0.001.510304.000.13.01.000.99999999.001"/>
        <s v="01.00.0.001.510306.000.13.01.000.99999999.001"/>
        <s v="01.00.0.001.510311.000.13.01.000.99999999.001"/>
        <s v="5104"/>
        <s v="01.00.0.001.510401.000.13.01.000.99999999.001"/>
        <s v="01.00.0.001.510408.000.13.01.000.99999999.001"/>
        <s v="01.00.0.001.510409.000.13.01.000.99999999.001"/>
        <s v="5105"/>
        <s v="01.00.0.001.510506.000.13.01.000.99999999.001"/>
        <s v="01.00.0.001.510507.000.13.01.000.99999999.001"/>
        <s v="01.00.0.001.510509.000.13.01.000.99999999.001"/>
        <s v="01.00.0.001.510510.000.13.01.000.99999999.001"/>
        <s v="01.00.0.001.510512.000.13.01.000.99999999.001"/>
        <s v="01.00.0.001.510513.000.13.01.000.99999999.001"/>
        <s v="5106"/>
        <s v="01.00.0.001.510601.000.13.01.000.99999999.001"/>
        <s v="01.00.0.001.510602.000.13.01.000.99999999.001"/>
        <s v="5107"/>
        <s v="01.00.0.001.510703.000.13.01.000.99999999.001"/>
        <s v="01.00.0.001.510704.000.13.01.000.99999999.001"/>
        <s v="01.00.0.001.510705.000.13.01.000.99999999.001"/>
        <s v="01.00.0.001.510706.000.13.01.000.99999999.001"/>
        <s v="01.00.0.001.510707.000.13.01.000.99999999.001"/>
        <s v="01.00.0.001.510708.000.13.01.000.99999999.001"/>
        <s v="01.00.0.001.510709.000.13.01.000.99999999.001"/>
        <s v="01.00.0.001.510710.000.13.01.000.99999999.001"/>
        <s v="01.00.0.001.510711.000.13.01.000.99999999.001"/>
        <s v="5199"/>
        <s v="01.00.0.001.519901.000.13.01.000.99999999.001"/>
        <s v="5301"/>
        <s v="01.00.0.001.530101.000.13.01.000.99999999.001"/>
        <s v="01.00.0.001.530104.000.13.01.000.99999999.001"/>
        <s v="01.00.0.001.530105.000.13.01.000.99999999.001"/>
        <s v="01.00.0.001.530106.000.13.01.000.99999999.001"/>
        <s v="5302"/>
        <s v="01.00.0.001.530204.000.13.01.000.99999999.001"/>
        <s v="01.00.0.001.530205.000.13.01.000.99999999.001"/>
        <s v="01.00.0.001.530207.000.13.01.000.99999999.001"/>
        <s v="01.00.0.001.530208.000.13.01.000.99999999.001"/>
        <s v="01.00.0.001.530209.000.13.01.000.99999999.001"/>
        <s v="01.00.0.001.530219.000.13.01.000.99999999.001"/>
        <s v="01.00.0.001.530228.000.13.01.000.99999999.001"/>
        <s v="5303"/>
        <s v="01.00.0.001.530301.000.13.01.000.99999999.001"/>
        <s v="01.00.0.001.530302.000.13.01.000.99999999.001"/>
        <s v="01.00.0.001.530303.000.13.01.000.99999999.001"/>
        <s v="01.00.0.001.530304.000.13.01.000.99999999.001"/>
        <s v="GOBIERNO PROVINCIAL DE MANABI"/>
        <s v="CEDULA PRESUPUESTARIA DE GASTOS"/>
        <s v="Desde Enero al 30 de noviembre del 2019"/>
        <s v="Código"/>
        <s v="5304"/>
        <s v="01.00.0.001.530402.000.13.01.000.99999999.001"/>
        <s v="01.00.0.001.530403.000.13.01.000.99999999.001"/>
        <s v="01.00.0.001.530404.000.13.01.000.99999999.001"/>
        <s v="01.00.0.001.530405.000.13.01.000.99999999.001"/>
        <s v="01.00.0.001.530406.000.13.01.000.99999999.001"/>
        <s v="5305"/>
        <s v="01.00.0.001.530502.000.13.01.000.99999999.001"/>
        <s v="01.00.0.001.530503.000.13.01.000.99999999.001"/>
        <s v="01.00.0.001.530504.000.13.01.000.99999999.001"/>
        <s v="01.00.0.001.530505.000.13.01.000.99999999.001"/>
        <s v="01.00.0.001.530506.000.13.01.000.99999999.001"/>
        <s v="5306"/>
        <s v="01.00.0.001.530601.000.13.01.000.99999999.001"/>
        <s v="01.00.0.001.530603.000.13.01.000.99999999.001"/>
        <s v="01.00.0.001.530604.000.13.01.000.99999999.001"/>
        <s v="01.00.0.001.530605.000.13.01.000.99999999.001"/>
        <s v="01.00.0.001.530612.000.13.01.000.99999999.001"/>
        <s v="5307"/>
        <s v="01.00.0.001.530701.000.13.01.000.99999999.001"/>
        <s v="01.00.0.001.530702.000.13.01.000.99999999.001"/>
        <s v="01.00.0.001.530703.000.13.01.000.99999999.001"/>
        <s v="01.00.0.001.530704.000.13.01.000.99999999.001"/>
        <s v="5308"/>
        <s v="01.00.0.001.530801.000.13.01.000.99999999.001"/>
        <s v="01.00.0.001.530802.000.13.01.000.99999999.001"/>
        <s v="01.00.0.001.530803.000.13.01.000.99999999.001"/>
        <s v="01.00.0.001.530804.000.13.01.000.99999999.001"/>
        <s v="01.00.0.001.530805.000.13.01.000.99999999.001"/>
        <s v="01.00.0.001.530806.000.13.01.000.99999999.001"/>
        <s v="01.00.0.001.530807.000.13.01.000.99999999.001"/>
        <s v="01.00.0.001.530808.000.13.01.000.99999999.001"/>
        <s v="01.00.0.001.530809.000.13.01.000.99999999.001"/>
        <s v="01.00.0.001.530810.000.13.01.000.99999999.001"/>
        <s v="01.00.0.001.530811.000.13.01.000.99999999.001"/>
        <s v="01.00.0.001.530812.000.13.01.000.99999999.001"/>
        <s v="01.00.0.001.530813.000.13.01.000.99999999.001"/>
        <s v="01.00.0.001.530820.000.13.01.000.99999999.001"/>
        <s v="01.00.0.001.530821.000.13.01.000.99999999.001"/>
        <s v="01.00.0.001.530822.000.13.01.000.99999999.010"/>
        <s v="01.00.0.001.530826.000.13.01.000.99999999.001"/>
        <s v="01.00.0.001.530832.000.13.01.000.99999999.001"/>
        <s v="5314"/>
        <s v="01.00.0.001.531403.000.13.01.000.99999999.001"/>
        <s v="01.00.0.001.531404.000.13.01.000.99999999.001"/>
        <s v="01.00.0.001.531406.000.13.01.000.99999999.001"/>
        <s v="01.00.0.001.531407.000.13.01.000.99999999.001"/>
        <s v="01.00.0.001.531408.000.13.01.000.99999999.001"/>
        <s v="01.00.0.001.531411.000.13.01.000.99999999.001"/>
        <s v="5399"/>
        <s v="01.00.0.001.539901.000.13.01.000.99999999.001"/>
        <s v="5601"/>
        <s v="01.00.0.001.560106.000.13.01.000.99999999.001"/>
        <s v="5701"/>
        <s v="01.00.0.001.570102.000.13.01.000.99999999.001"/>
        <s v="5702"/>
        <s v="01.00.0.001.570201.000.13.01.000.99999999.001"/>
        <s v="01.00.0.001.570206.000.13.01.000.99999999.001"/>
        <s v="5703"/>
        <s v="01.00.0.001.570301.000.13.01.000.99999999.001"/>
        <s v="5799"/>
        <s v="01.00.0.001.579901.000.13.01.000.99999999.001"/>
        <s v="8401"/>
        <s v="01.00.0.001.840103.000.13.01.000.99999999.001"/>
        <s v="01.00.0.001.840104.000.13.01.000.99999999.001"/>
        <s v="01.00.0.001.840105.000.13.01.000.99999999.001"/>
        <s v="01.00.0.001.840106.000.13.01.000.99999999.001"/>
        <s v="01.00.0.001.840107.000.13.01.000.99999999.001"/>
        <s v="01.00.0.001.840111.000.13.01.000.99999999.001"/>
        <s v="8499"/>
        <s v="01.00.0.001.849901.000.13.01.000.99999999.001"/>
        <s v="9701"/>
        <s v="01.00.0.001.970101.000.13.01.000.99999999.001"/>
        <s v="01.00.0.002.510105.000.13.01.000.99999999.001"/>
        <s v="01.00.0.002.510106.000.13.01.000.99999999.001"/>
        <s v="01.00.0.002.510203.000.13.01.000.99999999.001"/>
        <s v="01.00.0.002.510204.000.13.01.000.99999999.001"/>
        <s v="01.00.0.002.510304.000.13.01.000.99999999.001"/>
        <s v="01.00.0.002.510306.000.13.01.000.99999999.001"/>
        <s v="01.00.0.002.510311.000.13.01.000.99999999.001"/>
        <s v="01.00.0.002.510401.000.13.01.000.99999999.001"/>
        <s v="01.00.0.002.510408.000.13.01.000.99999999.001"/>
        <s v="01.00.0.002.510409.000.13.01.000.99999999.001"/>
        <s v="01.00.0.002.510506.000.13.01.000.99999999.001"/>
        <s v="01.00.0.002.510507.000.13.01.000.99999999.001"/>
        <s v="01.00.0.002.510509.000.13.01.000.99999999.001"/>
        <s v="01.00.0.002.510510.000.13.01.000.99999999.001"/>
        <s v="01.00.0.002.510512.000.13.01.000.99999999.001"/>
        <s v="01.00.0.002.510513.000.13.01.000.99999999.001"/>
        <s v="01.00.0.002.510601.000.13.01.000.99999999.001"/>
        <s v="01.00.0.002.510602.000.13.01.000.99999999.001"/>
        <s v="01.00.0.002.510703.000.13.01.000.99999999.001"/>
        <s v="01.00.0.002.510704.000.13.01.000.99999999.001"/>
        <s v="01.00.0.002.510705.000.13.01.000.99999999.001"/>
        <s v="01.00.0.002.510706.000.13.01.000.99999999.001"/>
        <s v="01.00.0.002.510707.000.13.01.000.99999999.001"/>
        <s v="01.00.0.002.510708.000.13.01.000.99999999.001"/>
        <s v="01.00.0.002.510709.000.13.01.000.99999999.001"/>
        <s v="01.00.0.002.510710.000.13.01.000.99999999.001"/>
        <s v="01.00.0.002.510711.000.13.01.000.99999999.001"/>
        <s v="01.00.0.002.519901.000.13.01.000.99999999.001"/>
        <s v="01.00.0.002.530105.000.13.01.000.99999999.001"/>
        <s v="01.00.0.002.530204.000.13.01.000.99999999.001"/>
        <s v="01.00.0.002.530205.000.13.01.000.99999999.001"/>
        <s v="01.00.0.002.530209.000.13.01.000.99999999.001"/>
        <s v="01.00.0.002.530301.000.13.01.000.99999999.001"/>
        <s v="01.00.0.002.530302.000.13.01.000.99999999.001"/>
        <s v="01.00.0.002.530303.000.13.01.000.99999999.001"/>
        <s v="01.00.0.002.530304.000.13.01.000.99999999.001"/>
        <s v="01.00.0.002.530402.000.13.01.000.99999999.001"/>
        <s v="01.00.0.002.530403.000.13.01.000.99999999.001"/>
        <s v="01.00.0.002.530404.000.13.01.000.99999999.001"/>
        <s v="01.00.0.002.530405.000.13.01.000.99999999.001"/>
        <s v="01.00.0.002.530406.000.13.01.000.99999999.001"/>
        <s v="01.00.0.002.530502.000.13.01.000.99999999.001"/>
        <s v="01.00.0.002.530503.000.13.01.000.99999999.001"/>
        <s v="01.00.0.002.530504.000.13.01.000.99999999.001"/>
        <s v="01.00.0.002.530505.000.13.01.000.99999999.001"/>
        <s v="01.00.0.002.530506.000.13.01.000.99999999.001"/>
        <s v="01.00.0.002.530601.000.13.01.000.99999999.001"/>
        <s v="01.00.0.002.530603.000.13.01.000.99999999.001"/>
        <s v="01.00.0.002.530612.000.13.01.000.99999999.001"/>
        <s v="01.00.0.002.530701.000.13.01.000.99999999.001"/>
        <s v="01.00.0.002.530702.000.13.01.000.99999999.001"/>
        <s v="01.00.0.002.530703.000.13.01.000.99999999.001"/>
        <s v="01.00.0.002.530704.000.13.01.000.99999999.001"/>
        <s v="01.00.0.002.530801.000.13.01.000.99999999.001"/>
        <s v="01.00.0.002.530802.000.13.01.000.99999999.001"/>
        <s v="01.00.0.002.530803.000.13.01.000.99999999.001"/>
        <s v="01.00.0.002.530804.000.13.01.000.99999999.001"/>
        <s v="01.00.0.002.530805.000.13.01.000.99999999.001"/>
        <s v="01.00.0.002.530806.000.13.01.000.99999999.001"/>
        <s v="01.00.0.002.530807.000.13.01.000.99999999.001"/>
        <s v="01.00.0.002.530811.000.13.01.000.99999999.001"/>
        <s v="01.00.0.002.530812.000.13.01.000.99999999.001"/>
        <s v="01.00.0.002.530813.000.13.01.000.99999999.001"/>
        <s v="01.00.0.002.530820.000.13.01.000.99999999.001"/>
        <s v="01.00.0.002.531403.000.13.01.000.99999999.001"/>
        <s v="01.00.0.002.531404.000.13.01.000.99999999.001"/>
        <s v="01.00.0.002.531406.000.13.01.000.99999999.001"/>
        <s v="01.00.0.002.531407.000.13.01.000.99999999.001"/>
        <s v="01.00.0.002.531411.000.13.01.000.99999999.001"/>
        <s v="01.00.0.002.539901.000.13.01.000.99999999.001"/>
        <s v="5602"/>
        <s v="01.00.0.002.560201.001.13.01.000.99999999.001"/>
        <s v="01.00.0.002.560201.002.13.01.000.99999999.001"/>
        <s v="01.00.0.002.560201.003.13.01.000.99999999.001"/>
        <s v="01.00.0.002.560201.004.13.01.000.99999999.001"/>
        <s v="01.00.0.002.560201.005.13.01.000.99999999.001"/>
        <s v="01.00.0.002.560201.006.13.01.000.99999999.001"/>
        <s v="01.00.0.002.560201.007.13.01.000.99999999.001"/>
        <s v="01.00.0.002.560201.008.13.01.000.99999999.001"/>
        <s v="01.00.0.002.560201.009.13.01.000.99999999.001"/>
        <s v="01.00.0.002.560201.010.13.01.000.99999999.001"/>
        <s v="01.00.0.002.560201.011.13.01.000.99999999.001"/>
        <s v="01.00.0.002.560201.012.13.01.000.99999999.001"/>
        <s v="01.00.0.002.560201.013.13.01.000.99999999.001"/>
        <s v="01.00.0.002.560201.014.13.01.000.99999999.001"/>
        <s v="01.00.0.002.560201.015.13.01.000.99999999.001"/>
        <s v="01.00.0.002.570201.000.13.01.000.99999999.001"/>
        <s v="01.00.0.002.570203.000.13.01.000.99999999.001"/>
        <s v="01.00.0.002.570206.000.13.01.000.99999999.001"/>
        <s v="01.00.0.002.579901.000.13.01.000.99999999.001"/>
        <s v="5801"/>
        <s v="01.00.0.002.580102.002.13.01.000.99999999.001"/>
        <s v="01.00.0.002.580102.003.13.01.000.99999999.001"/>
        <s v="01.00.0.002.840103.000.13.01.000.99999999.001"/>
        <s v="01.00.0.002.840104.000.13.01.000.99999999.001"/>
        <s v="01.00.0.002.840105.000.13.01.000.99999999.001"/>
        <s v="01.00.0.002.840106.000.13.01.000.99999999.001"/>
        <s v="01.00.0.002.840107.000.13.01.000.99999999.001"/>
        <s v="01.00.0.002.840111.000.13.01.000.99999999.001"/>
        <s v="01.00.0.002.849901.000.13.01.000.99999999.001"/>
        <s v="21.00.0.001.510409.000.13.01.000.99999999.001"/>
        <s v="21.00.0.001.510506.000.13.01.000.99999999.001"/>
        <s v="21.00.0.001.510513.000.13.01.000.99999999.001"/>
        <s v="7101"/>
        <s v="21.00.0.001.710105.000.13.01.000.99999999.001"/>
        <s v="21.00.0.001.710106.000.13.01.000.99999999.001"/>
        <s v="7102"/>
        <s v="21.00.0.001.710203.000.13.01.000.99999999.001"/>
        <s v="21.00.0.001.710204.000.13.01.000.99999999.001"/>
        <s v="7103"/>
        <s v="21.00.0.001.710304.000.13.01.000.99999999.001"/>
        <s v="21.00.0.001.710306.000.13.01.000.99999999.001"/>
        <s v="21.00.0.001.710311.000.13.01.000.99999999.001"/>
        <s v="7104"/>
        <s v="21.00.0.001.710401.000.13.01.000.99999999.001"/>
        <s v="21.00.0.001.710408.000.13.01.000.99999999.001"/>
        <s v="7105"/>
        <s v="21.00.0.001.710506.000.13.01.000.99999999.001"/>
        <s v="21.00.0.001.710507.000.13.01.000.99999999.001"/>
        <s v="21.00.0.001.710509.000.13.01.000.99999999.001"/>
        <s v="21.00.0.001.710510.000.13.01.000.99999999.001"/>
        <s v="21.00.0.001.710512.000.13.01.000.99999999.001"/>
        <s v="21.00.0.001.710513.000.13.01.000.99999999.001"/>
        <s v="7106"/>
        <s v="21.00.0.001.710601.000.13.01.000.99999999.001"/>
        <s v="21.00.0.001.710602.000.13.01.000.99999999.001"/>
        <s v="21.00.0.001.710603.000.13.01.000.99999999.001"/>
        <s v="21.00.0.001.710605.000.13.01.000.99999999.001"/>
        <s v="7107"/>
        <s v="21.00.0.001.710703.000.13.01.000.99999999.001"/>
        <s v="21.00.0.001.710704.000.13.01.000.99999999.001"/>
        <s v="21.00.0.001.710705.000.13.01.000.99999999.001"/>
        <s v="21.00.0.001.710706.000.13.01.000.99999999.001"/>
        <s v="21.00.0.001.710707.000.13.01.000.99999999.001"/>
        <s v="21.00.0.001.710708.000.13.01.000.99999999.001"/>
        <s v="21.00.0.001.710709.000.13.01.000.99999999.001"/>
        <s v="21.00.0.001.710710.000.13.01.000.99999999.001"/>
        <s v="21.00.0.001.710711.000.13.01.000.99999999.001"/>
        <s v="7199"/>
        <s v="21.00.0.001.719901.000.13.01.000.99999999.001"/>
        <s v="7301"/>
        <s v="21.00.0.001.730101.000.13.01.000.99999999.001"/>
        <s v="21.00.0.001.730104.000.13.01.000.99999999.001"/>
        <s v="21.00.0.001.730105.000.13.01.000.99999999.001"/>
        <s v="21.00.0.001.730106.000.13.01.000.99999999.001"/>
        <s v="7302"/>
        <s v="21.00.0.001.730204.000.13.01.000.99999999.001"/>
        <s v="21.00.0.001.730205.000.13.01.000.99999999.001"/>
        <s v="21.00.0.001.730207.000.13.01.000.99999999.001"/>
        <s v="21.00.0.001.730208.000.13.01.000.99999999.001"/>
        <s v="21.00.0.001.730209.000.13.01.000.99999999.001"/>
        <s v="21.00.0.001.730219.000.13.01.000.99999999.001"/>
        <s v="21.00.0.001.730228.000.13.01.000.99999999.001"/>
        <s v="21.00.0.001.730230.000.13.01.000.99999999.001"/>
        <s v="7303"/>
        <s v="21.00.0.001.730301.000.13.01.000.99999999.001"/>
        <s v="21.00.0.001.730302.000.13.01.000.99999999.001"/>
        <s v="21.00.0.001.730303.000.13.01.000.99999999.001"/>
        <s v="21.00.0.001.730304.000.13.01.000.99999999.001"/>
        <s v="7304"/>
        <s v="21.00.0.001.730401.000.13.01.000.99999999.001"/>
        <s v="21.00.0.001.730402.000.13.01.000.99999999.001"/>
        <s v="21.00.0.001.730403.000.13.01.000.99999999.001"/>
        <s v="21.00.0.001.730404.000.13.01.000.99999999.001"/>
        <s v="21.00.0.001.730404.001.13.01.000.99999999.001"/>
        <s v="21.00.0.001.730405.000.13.01.000.99999999.001"/>
        <s v="21.00.0.001.730405.001.13.01.000.99999999.001"/>
        <s v="21.00.0.001.730406.000.13.01.000.99999999.001"/>
        <s v="21.00.0.001.730417.000.13.01.000.99999999.001"/>
        <s v="21.00.0.001.730424.000.13.01.000.99999999.001"/>
        <s v="7305"/>
        <s v="21.00.0.001.730502.000.13.01.000.99999999.001"/>
        <s v="21.00.0.001.730503.000.13.01.000.99999999.001"/>
        <s v="21.00.0.001.730504.000.13.01.000.99999999.001"/>
        <s v="21.00.0.001.730505.000.13.01.000.99999999.001"/>
        <s v="21.00.0.001.730506.000.13.01.000.99999999.001"/>
        <s v="7306"/>
        <s v="21.00.0.001.730601.000.13.01.000.99999999.001"/>
        <s v="21.00.0.001.730603.000.13.01.000.99999999.001"/>
        <s v="21.00.0.001.730604.000.13.01.000.99999999.001"/>
        <s v="21.00.0.001.730605.000.13.01.000.99999999.001"/>
        <s v="21.00.0.001.730612.000.13.01.000.99999999.001"/>
        <s v="7307"/>
        <s v="21.00.0.001.730701.000.13.01.000.99999999.001"/>
        <s v="21.00.0.001.730702.000.13.01.000.99999999.001"/>
        <s v="21.00.0.001.730703.000.13.01.000.99999999.001"/>
        <s v="21.00.0.001.730704.000.13.01.000.99999999.001"/>
        <s v="7308"/>
        <s v="21.00.0.001.730801.000.13.01.000.99999999.001"/>
        <s v="21.00.0.001.730802.000.13.01.000.99999999.001"/>
        <s v="21.00.0.001.730803.000.13.01.000.99999999.001"/>
        <s v="21.00.0.001.730804.000.13.01.000.99999999.001"/>
        <s v="21.00.0.001.730805.000.13.01.000.99999999.001"/>
        <s v="21.00.0.001.730806.000.13.01.000.99999999.001"/>
        <s v="21.00.0.001.730807.000.13.01.000.99999999.001"/>
        <s v="21.00.0.001.730811.000.13.01.000.99999999.001"/>
        <s v="21.00.0.001.730812.000.13.01.000.99999999.001"/>
        <s v="21.00.0.001.730813.000.13.01.000.99999999.001"/>
        <s v="21.00.0.001.730820.000.13.01.000.99999999.001"/>
        <s v="21.00.0.001.730821.000.13.01.000.99999999.001"/>
        <s v="7314"/>
        <s v="21.00.0.001.731403.000.13.01.000.99999999.001"/>
        <s v="21.00.0.001.731404.000.13.01.000.99999999.001"/>
        <s v="21.00.0.001.731406.000.13.01.000.99999999.001"/>
        <s v="21.00.0.001.731407.000.13.01.000.99999999.001"/>
        <s v="21.00.0.001.731411.000.13.01.000.99999999.001"/>
        <s v="7399"/>
        <s v="21.00.0.001.739901.000.13.01.000.99999999.001"/>
        <s v="7501"/>
        <s v="21.00.0.001.750101.000.13.01.000.99999999.001"/>
        <s v="21.00.0.001.750102.000.13.01.000.99999999.001"/>
        <s v="21.00.0.001.750103.000.13.01.000.99999999.001"/>
        <s v="21.00.0.001.750104.000.13.01.000.99999999.001"/>
        <s v="21.00.0.001.750105.000.13.01.000.99999999.001"/>
        <s v="21.00.0.001.750105.001.13.01.000.99999999.001"/>
        <s v="21.00.0.001.750105.002.13.01.000.99999999.001"/>
        <s v="21.00.0.001.750105.004.13.01.000.99999999.001"/>
        <s v="21.00.0.001.750105.005.13.01.000.99999999.001"/>
        <s v="21.00.0.001.750105.006.13.01.000.99999999.001"/>
        <s v="21.00.0.001.750105.013.13.01.000.99999999.001"/>
        <s v="21.00.0.001.750105.014.13.01.000.99999999.001"/>
        <s v="21.00.0.001.750105.015.13.01.000.99999999.001"/>
        <s v="21.00.0.001.750105.016.13.01.000.99999999.001"/>
        <s v="21.00.0.001.750105.017.13.01.000.99999999.001"/>
        <s v="21.00.0.001.750107.000.13.01.000.99999999.001"/>
        <s v="7504"/>
        <s v="21.00.0.001.750401.000.13.01.000.99999999.001"/>
        <s v="7505"/>
        <s v="21.00.0.001.750501.000.13.01.000.99999999.001"/>
        <s v="21.00.0.001.750501.001.13.01.000.99999999.001"/>
        <s v="21.00.0.001.750501.002.13.01.000.99999999.001"/>
        <s v="21.00.0.001.750501.003.13.01.000.99999999.001"/>
        <s v="21.00.0.001.750501.004.13.01.000.99999999.001"/>
        <s v="21.00.0.001.750501.005.13.01.000.99999999.001"/>
        <s v="21.00.0.001.750501.009.13.01.000.99999999.001"/>
        <s v="7702"/>
        <s v="21.00.0.001.770201.000.13.01.000.99999999.001"/>
        <s v="7801"/>
        <s v="21.00.0.001.780102.001.13.01.000.99999999.001"/>
        <s v="21.00.0.001.780103.001.13.01.000.99999999.001"/>
        <s v="21.00.0.001.780104.000.13.01.000.99999999.001"/>
        <s v="21.00.0.001.840103.000.13.01.000.99999999.001"/>
        <s v="21.00.0.001.840104.000.13.01.000.99999999.001"/>
        <s v="21.00.0.001.840105.000.13.01.000.99999999.001"/>
        <s v="21.00.0.001.840106.000.13.01.000.99999999.001"/>
        <s v="21.00.0.001.840107.000.13.01.000.99999999.001"/>
        <s v="21.00.0.001.840111.000.13.01.000.99999999.001"/>
        <s v="8402"/>
        <s v="21.00.0.001.840201.000.13.01.000.99999999.001"/>
        <s v="21.00.0.001.840202.000.13.01.000.99999999.001"/>
        <s v="8403"/>
        <s v="21.00.0.001.840301.000.13.01.000.99999999.001"/>
        <s v="21.00.0.001.849901.000.13.01.000.99999999.001"/>
        <s v="9602"/>
        <s v="21.00.0.001.960201.001.13.01.000.99999999.001"/>
        <s v="21.00.0.001.960201.002.13.01.000.99999999.001"/>
        <s v="21.00.0.001.960201.003.13.01.000.99999999.001"/>
        <s v="21.00.0.001.960201.004.13.01.000.99999999.001"/>
        <s v="21.00.0.001.960201.005.13.01.000.99999999.001"/>
        <s v="21.00.0.001.960201.006.13.01.000.99999999.001"/>
        <s v="21.00.0.001.960201.007.13.01.000.99999999.001"/>
        <s v="21.00.0.001.960201.008.13.01.000.99999999.001"/>
        <s v="21.00.0.001.960201.010.13.01.000.99999999.001"/>
        <s v="21.00.0.001.960201.011.13.01.000.99999999.001"/>
        <s v="21.00.0.001.960201.012.13.01.000.99999999.041"/>
        <s v="21.00.0.001.960201.013.13.01.000.99999999.001"/>
        <s v="21.00.0.001.960201.014.13.01.000.99999999.001"/>
        <s v="21.00.0.001.960201.015.13.01.000.99999999.001"/>
        <s v="21.00.0.001.970101.000.13.01.000.99999999.001"/>
        <s v="22.00.0.001.510506.000.13.01.D24.99999999.001"/>
        <s v="22.00.0.001.510513.000.13.01.D24.99999999.001"/>
        <s v="22.00.0.001.710105.000.13.01.D24.99999999.001"/>
        <s v="22.00.0.001.710106.000.13.01.D24.99999999.001"/>
        <s v="22.00.0.001.710203.000.13.01.D24.99999999.001"/>
        <s v="22.00.0.001.710204.000.13.01.D24.99999999.001"/>
        <s v="22.00.0.001.710304.000.13.01.D24.99999999.001"/>
        <s v="22.00.0.001.710306.000.13.01.D24.99999999.001"/>
        <s v="22.00.0.001.710311.000.13.01.D24.99999999.001"/>
        <s v="22.00.0.001.710401.000.13.01.D24.99999999.001"/>
        <s v="22.00.0.001.710408.000.13.01.D24.99999999.001"/>
        <s v="22.00.0.001.710506.000.13.01.D24.99999999.001"/>
        <s v="22.00.0.001.710507.000.13.01.D24.99999999.001"/>
        <s v="22.00.0.001.710509.000.13.01.D24.99999999.001"/>
        <s v="22.00.0.001.710510.000.13.01.D24.99999999.001"/>
        <s v="22.00.0.001.710512.000.13.01.D24.99999999.001"/>
        <s v="22.00.0.001.710513.000.13.01.D24.99999999.001"/>
        <s v="22.00.0.001.710601.000.13.01.D24.99999999.001"/>
        <s v="22.00.0.001.710602.000.13.01.D24.99999999.001"/>
        <s v="22.00.0.001.710703.000.13.01.D24.99999999.001"/>
        <s v="22.00.0.001.710704.000.13.01.D24.99999999.001"/>
        <s v="22.00.0.001.710705.000.13.01.D24.99999999.001"/>
        <s v="22.00.0.001.710706.000.13.01.D24.99999999.001"/>
        <s v="22.00.0.001.710707.000.13.01.D24.99999999.001"/>
        <s v="22.00.0.001.710708.000.13.01.D24.99999999.001"/>
        <s v="22.00.0.001.710709.000.13.01.D24.99999999.001"/>
        <s v="22.00.0.001.710710.000.13.01.000.99999999.001"/>
        <s v="22.00.0.001.710711.000.13.01.D24.99999999.001"/>
        <s v="22.00.0.001.719901.000.13.01.D24.99999999.001"/>
        <s v="22.00.0.001.730101.000.13.01.D24.99999999.001"/>
        <s v="22.00.0.001.730104.000.13.01.D24.99999999.001"/>
        <s v="22.00.0.001.730105.000.13.01.D24.99999999.001"/>
        <s v="22.00.0.001.730106.000.13.01.D24.99999999.001"/>
        <s v="22.00.0.001.730202.000.13.01.D24.99999999.001"/>
        <s v="22.00.0.001.730204.000.13.01.D24.99999999.001"/>
        <s v="22.00.0.001.730205.000.13.01.D24.99999999.001"/>
        <s v="22.00.0.001.730207.000.13.01.D24.99999999.001"/>
        <s v="22.00.0.001.730208.000.13.01.D24.99999999.001"/>
        <s v="22.00.0.001.730209.000.13.01.D24.99999999.001"/>
        <s v="22.00.0.001.730219.000.13.01.D24.99999999.001"/>
        <s v="22.00.0.001.730301.000.13.01.D24.99999999.001"/>
        <s v="22.00.0.001.730302.000.13.01.D24.99999999.001"/>
        <s v="22.00.0.001.730303.000.13.01.D24.99999999.001"/>
        <s v="22.00.0.001.730304.000.13.01.D24.99999999.001"/>
        <s v="22.00.0.001.730402.000.13.01.D24.99999999.001"/>
        <s v="22.00.0.001.730403.000.13.01.D24.99999999.001"/>
        <s v="22.00.0.001.730404.000.13.01.D24.99999999.001"/>
        <s v="22.00.0.001.730405.000.13.01.D24.99999999.001"/>
        <s v="22.00.0.001.730406.000.13.01.D24.99999999.001"/>
        <s v="22.00.0.001.730502.000.13.01.D24.99999999.001"/>
        <s v="22.00.0.001.730503.000.13.01.D24.99999999.001"/>
        <s v="22.00.0.001.730504.000.13.01.D24.99999999.001"/>
        <s v="22.00.0.001.730505.000.13.01.D24.99999999.001"/>
        <s v="22.00.0.001.730506.000.13.01.D24.99999999.001"/>
        <s v="22.00.0.001.730601.000.13.01.D24.99999999.001"/>
        <s v="22.00.0.001.730601.001.13.01.D24.99999999.001"/>
        <s v="22.00.0.001.730603.000.13.01.D24.99999999.001"/>
        <s v="22.00.0.001.730604.000.13.01.D24.99999999.001"/>
        <s v="22.00.0.001.730605.000.13.01.D24.99999999.001"/>
        <s v="22.00.0.001.730605.001.13.01.D24.99999999.001"/>
        <s v="22.00.0.001.730605.002.13.01.D24.99999999.001"/>
        <s v="22.00.0.001.730612.000.13.01.D24.99999999.001"/>
        <s v="22.00.0.001.730701.000.13.01.D24.99999999.001"/>
        <s v="22.00.0.001.730702.000.13.01.D24.99999999.001"/>
        <s v="22.00.0.001.730703.000.13.01.D24.99999999.001"/>
        <s v="22.00.0.001.730704.000.13.01.D24.99999999.001"/>
        <s v="22.00.0.001.730801.000.13.01.D24.99999999.001"/>
        <s v="22.00.0.001.730802.000.13.01.D24.99999999.001"/>
        <s v="22.00.0.001.730803.000.13.01.D24.99999999.001"/>
        <s v="22.00.0.001.730804.000.13.01.D24.99999999.001"/>
        <s v="22.00.0.001.730805.000.13.01.D24.99999999.001"/>
        <s v="22.00.0.001.730806.000.13.01.D24.99999999.001"/>
        <s v="22.00.0.001.730807.000.13.01.D24.99999999.001"/>
        <s v="22.00.0.001.730811.000.13.01.D24.99999999.001"/>
        <s v="22.00.0.001.730812.000.13.01.D24.99999999.001"/>
        <s v="22.00.0.001.730813.000.13.01.D24.99999999.001"/>
        <s v="22.00.0.001.730820.000.13.01.D24.99999999.001"/>
        <s v="22.00.0.001.730821.000.13.01.D24.99999999.001"/>
        <s v="22.00.0.001.731403.000.13.01.D24.99999999.001"/>
        <s v="22.00.0.001.731404.000.13.01.D24.99999999.001"/>
        <s v="22.00.0.001.731406.000.13.01.D24.99999999.001"/>
        <s v="22.00.0.001.731407.000.13.01.D24.99999999.001"/>
        <s v="22.00.0.001.731411.000.13.01.D24.99999999.001"/>
        <s v="22.00.0.001.739901.000.13.01.D24.99999999.001"/>
        <s v="22.00.0.001.750102.000.13.01.D24.99999999.001"/>
        <s v="22.00.0.001.750102.001.13.01.D24.99999999.001"/>
        <s v="22.00.0.001.750102.004.13.01.D24.99999999.001"/>
        <s v="22.00.0.001.750102.005.13.01.D24.99999999.001"/>
        <s v="22.00.0.001.750102.006.13.01.d24.99999999.001"/>
        <s v="22.00.0.001.750102.007.13.01.D24.99999999.001"/>
        <s v="22.00.0.001.750102.008.13.01.D24.99999999.001"/>
        <s v="22.00.0.001.750102.009.13.01.D24.99999999.001"/>
        <s v="22.00.0.001.750104.000.13.01.D24.99999999.001"/>
        <s v="22.00.0.001.750105.000.13.01.D24.99999999.001"/>
        <s v="22.00.0.001.750501.000.13.01.D24.99999999.001"/>
        <s v="22.00.0.001.750501.008.13.01.D24.99999999.001"/>
        <s v="7599"/>
        <s v="22.00.0.001.759901.000.13.01.D24.99999999.001"/>
        <s v="22.00.0.001.770201.000.13.01.D24.99999999.001"/>
        <s v="22.00.0.001.770206.000.13.01.D24.99999999.001"/>
        <s v="22.00.0.001.840103.000.13.01.D24.99999999.001"/>
        <s v="22.00.0.001.840104.000.13.01.D24.99999999.001"/>
        <s v="22.00.0.001.840105.000.13.01.D24.99999999.001"/>
        <s v="22.00.0.001.840106.000.13.01.D24.99999999.001"/>
        <s v="22.00.0.001.840107.000.13.01.D24.99999999.001"/>
        <s v="22.00.0.001.840111.000.13.01.D24.99999999.001"/>
        <s v="22.00.0.001.840201.000.13.01.D24.99999999.001"/>
        <s v="22.00.0.001.849901.000.13.01.D24.99999999.001"/>
        <s v="22.00.0.001.960201.009.13.01.D24.99999999.001"/>
        <s v="23.00.0.001.510409.000.13.01.000.99999999.001"/>
        <s v="23.00.0.001.510506.000.13.01.000.99999999.001"/>
        <s v="23.00.0.001.510513.000.13.01.000.99999999.001"/>
        <s v="23.00.0.001.710105.000.13.01.000.99999999.001"/>
        <s v="23.00.0.001.710106.000.13.01.000.99999999.001"/>
        <s v="23.00.0.001.710203.000.13.01.000.99999999.001"/>
        <s v="23.00.0.001.710204.000.13.01.000.99999999.001"/>
        <s v="23.00.0.001.710304.000.13.01.000.99999999.001"/>
        <s v="23.00.0.001.710306.000.13.01.000.99999999.001"/>
        <s v="23.00.0.001.710311.000.13.01.000.99999999.001"/>
        <s v="23.00.0.001.710401.000.13.01.000.99999999.001"/>
        <s v="23.00.0.001.710408.000.13.01.000.99999999.001"/>
        <s v="23.00.0.001.710506.000.13.01.000.99999999.001"/>
        <s v="23.00.0.001.710507.000.13.01.000.99999999.001"/>
        <s v="23.00.0.001.710509.000.13.01.000.99999999.001"/>
        <s v="23.00.0.001.710510.000.13.01.000.99999999.001"/>
        <s v="23.00.0.001.710512.000.13.01.000.99999999.001"/>
        <s v="23.00.0.001.710513.000.13.01.000.99999999.001"/>
        <s v="23.00.0.001.710601.000.13.01.000.99999999.001"/>
        <s v="23.00.0.001.710602.000.13.01.000.99999999.001"/>
        <s v="23.00.0.001.710703.000.13.01.000.99999999.001"/>
        <s v="23.00.0.001.710704.000.13.01.000.99999999.001"/>
        <s v="23.00.0.001.710705.000.13.01.000.99999999.001"/>
        <s v="23.00.0.001.710706.000.13.01.000.99999999.001"/>
        <s v="23.00.0.001.710707.000.13.01.000.99999999.001"/>
        <s v="23.00.0.001.710708.000.13.01.000.99999999.001"/>
        <s v="23.00.0.001.710709.000.13.01.000.99999999.001"/>
        <s v="23.00.0.001.710710.000.13.01.000.99999999.001"/>
        <s v="23.00.0.001.710711.000.13.01.000.99999999.001"/>
        <s v="23.00.0.001.719901.000.13.01.000.99999999.001"/>
        <s v="23.00.0.001.730101.000.13.01.000.99999999.001"/>
        <s v="23.00.0.001.730104.000.13.01.000.99999999.001"/>
        <s v="23.00.0.001.730105.000.13.01.000.99999999.001"/>
        <s v="23.00.0.001.730106.000.13.01.000.99999999.001"/>
        <s v="23.00.0.001.730204.000.13.01.000.99999999.001"/>
        <s v="23.00.0.001.730205.000.13.01.000.99999999.001"/>
        <s v="23.00.0.001.730207.000.13.01.000.99999999.001"/>
        <s v="23.00.0.001.730208.000.13.01.000.99999999.001"/>
        <s v="23.00.0.001.730209.000.13.01.000.99999999.001"/>
        <s v="23.00.0.001.730219.000.13.01.000.99999999.001"/>
        <s v="23.00.0.001.730249.000.13.01.000.99999999.001"/>
        <s v="23.00.0.001.730301.000.13.01.000.99999999.001"/>
        <s v="23.00.0.001.730302.000.13.01.000.99999999.001"/>
        <s v="23.00.0.001.730303.000.13.01.000.99999999.001"/>
        <s v="23.00.0.001.730304.000.13.01.000.99999999.001"/>
        <s v="23.00.0.001.730402.000.13.01.000.99999999.001"/>
        <s v="23.00.0.001.730403.000.13.01.000.99999999.001"/>
        <s v="23.00.0.001.730404.000.13.01.000.99999999.001"/>
        <s v="23.00.0.001.730405.000.13.01.000.99999999.001"/>
        <s v="23.00.0.001.730406.000.13.01.000.99999999.001"/>
        <s v="23.00.0.001.730502.000.13.01.000.99999999.001"/>
        <s v="23.00.0.001.730503.000.13.01.000.99999999.001"/>
        <s v="23.00.0.001.730504.000.13.01.000.99999999.001"/>
        <s v="23.00.0.001.730505.000.13.01.000.99999999.001"/>
        <s v="23.00.0.001.730506.000.13.01.000.99999999.001"/>
        <s v="23.00.0.001.730601.000.13.01.000.99999999.001"/>
        <s v="23.00.0.001.730603.000.13.01.000.99999999.001"/>
        <s v="23.00.0.001.730605.000.13.01.000.99999999.001"/>
        <s v="23.00.0.001.730607.000.13.01.000.99999999.001"/>
        <s v="23.00.0.001.730612.000.13.01.000.99999999.001"/>
        <s v="23.00.0.001.730701.000.13.01.000.99999999.001"/>
        <s v="23.00.0.001.730702.000.13.01.000.99999999.001"/>
        <s v="23.00.0.001.730704.000.13.01.000.99999999.001"/>
        <s v="23.00.0.001.730801.000.13.01.000.99999999.001"/>
        <s v="23.00.0.001.730802.000.13.01.000.99999999.001"/>
        <s v="23.00.0.001.730804.000.13.01.000.99999999.001"/>
        <s v="23.00.0.001.730805.000.13.01.000.99999999.001"/>
        <s v="23.00.0.001.730806.000.13.01.000.99999999.001"/>
        <s v="23.00.0.001.730807.000.13.01.000.99999999.001"/>
        <s v="23.00.0.001.730811.000.13.01.000.99999999.001"/>
        <s v="23.00.0.001.730812.000.13.01.000.99999999.001"/>
        <s v="23.00.0.001.730813.000.13.01.000.99999999.001"/>
        <s v="23.00.0.001.730814.000.13.01.000.99999999.001"/>
        <s v="23.00.0.001.730814.001.13.01.000.99999999.001"/>
        <s v="23.00.0.001.730814.002.13.01.000.99999999.001"/>
        <s v="23.00.0.001.730814.003.13.01.000.99999999.001"/>
        <s v="23.00.0.001.730820.000.13.01.000.99999999.001"/>
        <s v="23.00.0.001.730821.000.13.01.000.99999999.001"/>
        <s v="23.00.0.001.731403.000.13.01.000.99999999.001"/>
        <s v="23.00.0.001.731404.000.13.01.000.99999999.010"/>
        <s v="23.00.0.001.731406.000.13.01.000.99999999.001"/>
        <s v="23.00.0.001.731407.000.13.01.000.99999999.001"/>
        <s v="23.00.0.001.731411.000.13.01.000.99999999.001"/>
        <s v="23.00.0.001.739901.000.13.01.000.99999999.001"/>
        <s v="23.00.0.001.750501.000.13.01.000.99999999.001"/>
        <s v="23.00.0.001.770201.000.13.01.000.99999999.001"/>
        <s v="23.00.0.001.780101.000.13.01.000.99999999.001"/>
        <s v="23.00.0.001.780102.000.13.01.000.99999999.001"/>
        <s v="23.00.0.001.780103.000.13.01.000.99999999.001"/>
        <s v="23.00.0.001.780103.002.13.01.000.99999999.001"/>
        <s v="23.00.0.001.780108.000.13.01.000.99999999.001"/>
        <s v="7802"/>
        <s v="23.00.0.001.780204.001.13.01.000.99999999.001"/>
        <s v="23.00.0.001.840103.000.13.01.000.99999999.001"/>
        <s v="23.00.0.001.840104.000.13.01.000.99999999.001"/>
        <s v="23.00.0.001.840105.000.13.01.000.99999999.001"/>
        <s v="23.00.0.001.840106.000.13.01.000.99999999.001"/>
        <s v="23.00.0.001.840107.000.13.01.000.99999999.001"/>
        <s v="23.00.0.001.840111.000.13.01.000.99999999.001"/>
        <s v="23.00.0.001.840201.000.13.01.000.99999999.001"/>
        <s v="23.00.0.001.849901.000.13.01.000.99999999.001"/>
        <s v="24.00.0.001.510409.000.13.01.000.99999999.001"/>
        <s v="24.00.0.001.510506.000.13.01.000.99999999.001"/>
        <s v="24.00.0.001.510513.000.13.01.000.99999999.001"/>
        <s v="24.00.0.001.710105.000.13.01.000.99999999.001"/>
        <s v="24.00.0.001.710106.000.13.01.000.99999999.001"/>
        <s v="24.00.0.001.710203.000.13.01.000.99999999.001"/>
        <s v="24.00.0.001.710204.000.13.01.000.99999999.001"/>
        <s v="24.00.0.001.710304.000.13.01.000.99999999.001"/>
        <s v="24.00.0.001.710306.000.13.01.000.99999999.001"/>
        <s v="24.00.0.001.710311.000.13.01.000.99999999.001"/>
        <s v="24.00.0.001.710401.000.13.01.000.99999999.001"/>
        <s v="24.00.0.001.710408.000.13.01.000.99999999.001"/>
        <s v="24.00.0.001.710506.000.13.01.000.99999999.001"/>
        <s v="24.00.0.001.710507.000.13.01.000.99999999.001"/>
        <s v="24.00.0.001.710509.000.13.01.000.99999999.001"/>
        <s v="24.00.0.001.710510.000.13.01.000.99999999.001"/>
        <s v="24.00.0.001.710512.000.13.01.000.99999999.001"/>
        <s v="24.00.0.001.710513.000.13.01.000.99999999.001"/>
        <s v="24.00.0.001.710601.000.13.01.000.99999999.001"/>
        <s v="24.00.0.001.710602.000.13.01.000.99999999.001"/>
        <s v="24.00.0.001.710703.000.13.01.000.99999999.001"/>
        <s v="24.00.0.001.710704.000.13.01.000.99999999.001"/>
        <s v="24.00.0.001.710705.000.13.01.000.99999999.001"/>
        <s v="24.00.0.001.710706.000.13.01.000.99999999.001"/>
        <s v="24.00.0.001.710707.000.13.01.000.99999999.001"/>
        <s v="24.00.0.001.710708.000.13.01.000.99999999.001"/>
        <s v="24.00.0.001.710709.000.13.01.000.99999999.001"/>
        <s v="24.00.0.001.710710.000.13.01.000.99999999.001"/>
        <s v="24.00.0.001.710711.000.13.01.000.99999999.001"/>
        <s v="24.00.0.001.719901.000.13.01.000.99999999.001"/>
        <s v="24.00.0.001.730101.000.13.01.000.99999999.001"/>
        <s v="24.00.0.001.730104.000.13.01.000.99999999.001"/>
        <s v="24.00.0.001.730105.000.13.01.000.99999999.001"/>
        <s v="24.00.0.001.730106.000.13.01.000.99999999.001"/>
        <s v="24.00.0.001.730204.000.13.01.000.99999999.001"/>
        <s v="24.00.0.001.730205.000.13.01.000.99999999.001"/>
        <s v="24.00.0.001.730207.000.13.01.000.99999999.001"/>
        <s v="24.00.0.001.730208.000.13.01.000.99999999.001"/>
        <s v="24.00.0.001.730209.000.13.01.000.99999999.001"/>
        <s v="24.00.0.001.730219.000.13.01.000.99999999.001"/>
        <s v="24.00.0.001.730237.000.13.01.000.99999999.001"/>
        <s v="24.00.0.001.730301.000.13.01.000.99999999.001"/>
        <s v="24.00.0.001.730302.000.13.01.000.99999999.001"/>
        <s v="24.00.0.001.730303.000.13.01.000.99999999.001"/>
        <s v="24.00.0.001.730304.000.13.01.000.99999999.001"/>
        <s v="24.00.0.001.730402.000.13.01.000.99999999.001"/>
        <s v="24.00.0.001.730403.000.13.01.000.99999999.001"/>
        <s v="24.00.0.001.730404.000.13.01.000.99999999.001"/>
        <s v="24.00.0.001.730405.000.13.01.000.99999999.001"/>
        <s v="24.00.0.001.730406.000.13.01.000.99999999.001"/>
        <s v="24.00.0.001.730418.000.13.01.000.99999999.001"/>
        <s v="24.00.0.001.730425.000.13.01.000.99999999.001"/>
        <s v="24.00.0.001.730502.000.13.01.000.99999999.001"/>
        <s v="24.00.0.001.730503.000.13.01.000.99999999.001"/>
        <s v="24.00.0.001.730504.000.13.01.000.99999999.001"/>
        <s v="24.00.0.001.730505.000.13.01.000.99999999.001"/>
        <s v="24.00.0.001.730506.000.13.01.000.99999999.001"/>
        <s v="24.00.0.001.730601.000.13.01.000.99999999.001"/>
        <s v="24.00.0.001.730603.000.13.01.000.99999999.001"/>
        <s v="24.00.0.001.730605.000.13.01.000.99999999.001"/>
        <s v="24.00.0.001.730609.000.13.01.000.99999999.001"/>
        <s v="24.00.0.001.730612.000.13.01.000.99999999.001"/>
        <s v="24.00.0.001.730701.000.13.01.000.99999999.001"/>
        <s v="24.00.0.001.730702.000.13.01.000.99999999.001"/>
        <s v="24.00.0.001.730704.000.13.01.000.99999999.001"/>
        <s v="24.00.0.001.730801.000.13.01.000.99999999.001"/>
        <s v="24.00.0.001.730802.000.13.01.000.99999999.001"/>
        <s v="24.00.0.001.730804.000.13.01.000.99999999.001"/>
        <s v="24.00.0.001.730805.000.13.01.000.99999999.001"/>
        <s v="24.00.0.001.730806.000.13.01.000.99999999.001"/>
        <s v="24.00.0.001.730807.000.13.01.000.99999999.001"/>
        <s v="24.00.0.001.730811.000.13.01.000.99999999.001"/>
        <s v="24.00.0.001.730814.001.13.01.000.99999999.001"/>
        <s v="24.00.0.001.730814.003.13.01.000.02040500.001"/>
        <s v="24.00.0.001.730814.003.13.01.000.02050100.001"/>
        <s v="24.00.0.001.730814.003.13.01.000.02070100.001"/>
        <s v="24.00.0.001.730814.003.13.01.000.02150100.001"/>
        <s v="24.00.0.001.730814.003.13.01.000.99999999.001"/>
        <s v="24.00.0.001.730819.000.13.01.000.99999999.001"/>
        <s v="24.00.0.001.730821.000.13.01.000.99999999.001"/>
        <s v="24.00.0.001.731403.000.13.01.000.99999999.001"/>
        <s v="24.00.0.001.731404.000.13.01.000.99999999.001"/>
        <s v="24.00.0.001.731406.000.13.01.000.99999999.001"/>
        <s v="24.00.0.001.731407.000.13.01.000.99999999.001"/>
        <s v="24.00.0.001.731411.000.13.01.000.99999999.001"/>
        <s v="7315"/>
        <s v="24.00.0.001.731515.000.13.01.000.99999999.001"/>
        <s v="24.00.0.001.739901.000.13.01.000.99999999.001"/>
        <s v="24.00.0.001.750104.000.13.01.000.99999999.001"/>
        <s v="24.00.0.001.750501.000.13.01.000.99999999.001"/>
        <s v="7701"/>
        <s v="24.00.0.001.770102.000.13.01.000.99999999.001"/>
        <s v="24.00.0.001.770201.000.13.01.000.99999999.001"/>
        <s v="24.00.0.001.770206.000.13.01.000.99999999.001"/>
        <s v="24.00.0.001.780102.003.13.01.000.99999999.001"/>
        <s v="24.00.0.001.780108.001.13.01.000.99999999.001"/>
        <s v="24.00.0.001.840103.000.13.01.000.99999999.001"/>
        <s v="24.00.0.001.840104.000.13.01.000.99999999.001"/>
        <s v="24.00.0.001.840105.000.13.01.000.99999999.001"/>
        <s v="24.00.0.001.840106.000.13.01.000.99999999.001"/>
        <s v="24.00.0.001.840107.000.13.01.000.99999999.001"/>
        <s v="24.00.0.001.840111.000.13.01.000.99999999.001"/>
        <s v="24.00.0.001.840201.000.13.01.000.99999999.001"/>
        <s v="24.00.0.001.849901.000.13.01.000.99999999.001"/>
        <s v="25.00.0.001.510105.000.13.01.000.99999999.001"/>
        <s v="25.00.0.001.510106.000.13.01.000.99999999.001"/>
        <s v="25.00.0.001.510203.000.13.01.000.99999999.001"/>
        <s v="25.00.0.001.510204.000.13.01.000.99999999.001"/>
        <s v="25.00.0.001.510304.000.13.01.000.99999999.001"/>
        <s v="25.00.0.001.510306.000.13.01.000.99999999.001"/>
        <s v="25.00.0.001.510311.000.13.01.000.99999999.001"/>
        <s v="25.00.0.001.510401.000.13.01.000.99999999.001"/>
        <s v="25.00.0.001.510408.000.13.01.000.99999999.001"/>
        <s v="25.00.0.001.510409.000.13.01.000.99999999.001"/>
        <s v="25.00.0.001.510506.000.13.01.000.99999999.001"/>
        <s v="25.00.0.001.510507.000.13.01.000.99999999.001"/>
        <s v="25.00.0.001.510509.000.13.01.000.99999999.001"/>
        <s v="25.00.0.001.510510.000.13.01.000.99999999.001"/>
        <s v="25.00.0.001.510512.000.13.01.000.99999999.001"/>
        <s v="25.00.0.001.510513.000.13.01.000.99999999.001"/>
        <s v="25.00.0.001.510601.000.13.01.000.99999999.001"/>
        <s v="25.00.0.001.510602.000.13.01.000.99999999.001"/>
        <s v="25.00.0.001.510703.000.13.01.000.99999999.001"/>
        <s v="25.00.0.001.510704.000.13.01.000.99999999.001"/>
        <s v="25.00.0.001.510705.000.13.01.000.99999999.001"/>
        <s v="25.00.0.001.510706.000.13.01.000.99999999.001"/>
        <s v="25.00.0.001.510707.000.13.01.000.99999999.001"/>
        <s v="25.00.0.001.510708.000.13.01.000.99999999.001"/>
        <s v="25.00.0.001.510709.000.13.01.000.99999999.001"/>
        <s v="25.00.0.001.510710.000.13.01.000.99999999.001"/>
        <s v="25.00.0.001.510711.000.13.01.000.99999999.001"/>
        <s v="25.00.0.001.519901.000.13.01.000.99999999.001"/>
        <s v="25.00.0.001.530101.000.13.01.000.99999999.001"/>
        <s v="25.00.0.001.530104.000.13.01.000.99999999.001"/>
        <s v="25.00.0.001.530105.000.13.01.000.99999999.001"/>
        <s v="25.00.0.001.530106.000.13.01.000.99999999.001"/>
        <s v="25.00.0.001.530204.000.13.01.000.99999999.001"/>
        <s v="25.00.0.001.530205.000.13.01.000.99999999.001"/>
        <s v="25.00.0.001.530207.000.13.01.000.99999999.001"/>
        <s v="25.00.0.001.530208.000.13.01.000.99999999.001"/>
        <s v="25.00.0.001.530209.000.13.01.000.99999999.001"/>
        <s v="25.00.0.001.530301.000.13.01.000.99999999.001"/>
        <s v="25.00.0.001.530302.000.13.01.000.99999999.001"/>
        <s v="25.00.0.001.530303.000.13.01.000.99999999.001"/>
        <s v="25.00.0.001.530304.000.13.01.000.99999999.001"/>
        <s v="25.00.0.001.530402.000.13.01.000.99999999.001"/>
        <s v="25.00.0.001.530403.000.13.01.000.99999999.001"/>
        <s v="25.00.0.001.530404.000.13.01.000.99999999.001"/>
        <s v="25.00.0.001.530405.000.13.01.000.99999999.001"/>
        <s v="25.00.0.001.530406.000.13.01.000.99999999.001"/>
        <s v="25.00.0.001.530502.000.13.01.000.99999999.001"/>
        <s v="25.00.0.001.530503.000.13.01.000.99999999.001"/>
        <s v="25.00.0.001.530504.000.13.01.000.99999999.001"/>
        <s v="25.00.0.001.530505.000.13.01.000.99999999.001"/>
        <s v="25.00.0.001.530701.000.13.01.000.99999999.001"/>
        <s v="25.00.0.001.530702.000.13.01.000.99999999.001"/>
        <s v="25.00.0.001.530704.000.13.01.000.99999999.001"/>
        <s v="25.00.0.001.530801.000.13.01.000.99999999.001"/>
        <s v="25.00.0.001.530802.000.13.01.000.99999999.001"/>
        <s v="25.00.0.001.530804.000.13.01.000.99999999.001"/>
        <s v="25.00.0.001.530805.000.13.01.000.99999999.001"/>
        <s v="25.00.0.001.530806.000.13.01.000.99999999.001"/>
        <s v="25.00.0.001.530807.000.13.01.000.99999999.001"/>
        <s v="25.00.0.001.530811.000.13.01.000.99999999.001"/>
        <s v="25.00.0.001.530812.000.13.01.000.99999999.001"/>
        <s v="25.00.0.001.530813.000.13.01.000.99999999.001"/>
        <s v="25.00.0.001.530820.000.13.01.000.99999999.001"/>
        <s v="25.00.0.001.530821.000.13.01.000.99999999.001"/>
        <s v="25.00.0.001.531407.000.13.01.000.99999999.001"/>
        <s v="25.00.0.001.539901.000.13.01.000.99999999.001"/>
        <s v="25.00.0.001.710507.000.13.01.000.99999999.010"/>
        <s v="25.00.0.001.730205.000.13.01.000.99999999.001"/>
        <s v="25.00.0.001.730601.000.13.01.000.99999999.001"/>
        <s v="25.00.0.001.730603.000.13.01.000.99999999.001"/>
        <s v="25.00.0.001.730605.000.13.01.000.99999999.001"/>
        <s v="25.00.0.001.730612.000.13.01.000.99999999.001"/>
        <s v="25.00.0.001.739901.000.13.01.000.99999999.001"/>
        <s v="25.00.0.001.750107.000.13.01.000.99999999.001"/>
        <s v="25.00.0.001.780102.000.13.01.000.99999999.001"/>
        <s v="25.00.0.001.840103.000.13.01.000.99999999.001"/>
        <s v="25.00.0.001.840104.000.13.01.000.99999999.001"/>
        <s v="25.00.0.001.840105.000.13.01.000.99999999.001"/>
        <s v="25.00.0.001.840106.000.13.01.000.99999999.001"/>
        <s v="25.00.0.001.840107.000.13.01.000.99999999.001"/>
        <s v="25.00.0.001.840111.000.13.01.000.99999999.001"/>
        <s v="25.00.0.001.840201.000.13.01.000.99999999.001"/>
        <s v="25.00.0.001.849901.000.13.01.000.99999999.001"/>
        <s v="26.00.0.001.510409.000.13.01.000.99999999.001"/>
        <s v="26.00.0.001.510506.000.13.01.000.99999999.001"/>
        <s v="26.00.0.001.510513.000.13.01.000.99999999.001"/>
        <s v="26.00.0.001.710105.000.13.01.000.99999999.001"/>
        <s v="26.00.0.001.710106.000.13.01.000.99999999.001"/>
        <s v="26.00.0.001.710203.000.13.01.000.99999999.001"/>
        <s v="26.00.0.001.710204.000.13.01.000.99999999.001"/>
        <s v="26.00.0.001.710304.000.13.01.000.99999999.001"/>
        <s v="26.00.0.001.710306.000.13.01.000.99999999.001"/>
        <s v="26.00.0.001.710311.000.13.01.000.99999999.001"/>
        <s v="26.00.0.001.710401.000.13.01.000.99999999.001"/>
        <s v="26.00.0.001.710408.000.13.01.000.99999999.001"/>
        <s v="26.00.0.001.710506.000.13.01.000.99999999.001"/>
        <s v="26.00.0.001.710507.000.13.01.000.99999999.001"/>
        <s v="26.00.0.001.710509.000.13.01.000.99999999.001"/>
        <s v="26.00.0.001.710510.000.13.01.000.99999999.001"/>
        <s v="26.00.0.001.710512.000.13.01.000.99999999.001"/>
        <s v="26.00.0.001.710513.000.13.01.000.99999999.001"/>
        <s v="26.00.0.001.710601.000.13.01.000.99999999.001"/>
        <s v="26.00.0.001.710602.000.13.01.000.99999999.001"/>
        <s v="26.00.0.001.710703.000.13.01.000.99999999.001"/>
        <s v="26.00.0.001.710704.000.13.01.000.99999999.001"/>
        <s v="26.00.0.001.710705.000.13.01.000.99999999.001"/>
        <s v="26.00.0.001.710706.000.13.01.000.99999999.001"/>
        <s v="26.00.0.001.710707.000.13.01.000.99999999.001"/>
        <s v="26.00.0.001.710708.000.13.01.000.99999999.001"/>
        <s v="26.00.0.001.710709.000.13.01.000.99999999.001"/>
        <s v="26.00.0.001.710710.000.13.01.000.99999999.001"/>
        <s v="26.00.0.001.710711.000.13.01.000.99999999.001"/>
        <s v="26.00.0.001.719901.000.13.01.000.99999999.001"/>
        <s v="26.00.0.001.730101.000.13.01.000.99999999.001"/>
        <s v="26.00.0.001.730104.000.13.01.000.99999999.001"/>
        <s v="26.00.0.001.730105.000.13.01.000.99999999.001"/>
        <s v="26.00.0.001.730106.000.13.01.000.99999999.001"/>
        <s v="26.00.0.001.730204.000.13.01.000.99999999.001"/>
        <s v="26.00.0.001.730205.000.13.01.000.99999999.001"/>
        <s v="26.00.0.001.730207.000.13.01.000.99999999.001"/>
        <s v="26.00.0.001.730208.000.13.01.000.99999999.001"/>
        <s v="26.00.0.001.730209.000.13.01.000.99999999.001"/>
        <s v="26.00.0.001.730219.000.13.01.000.99999999.001"/>
        <s v="26.00.0.001.730235.000.13.01.000.99999999.001"/>
        <s v="26.00.0.001.730301.000.13.01.000.99999999.001"/>
        <s v="26.00.0.001.730302.000.13.01.000.99999999.001"/>
        <s v="26.00.0.001.730303.000.13.01.000.99999999.001"/>
        <s v="26.00.0.001.730304.000.13.01.000.99999999.001"/>
        <s v="26.00.0.001.730402.000.13.01.000.99999999.001"/>
        <s v="26.00.0.001.730403.000.13.01.000.99999999.001"/>
        <s v="26.00.0.001.730404.000.13.01.000.99999999.001"/>
        <s v="26.00.0.001.730405.000.13.01.000.99999999.001"/>
        <s v="26.00.0.001.730502.000.13.01.000.99999999.001"/>
        <s v="26.00.0.001.730503.000.13.01.000.99999999.001"/>
        <s v="26.00.0.001.730504.000.13.01.000.99999999.001"/>
        <s v="26.00.0.001.730505.000.13.01.000.99999999.001"/>
        <s v="26.00.0.001.730601.000.13.01.000.99999999.001"/>
        <s v="26.00.0.001.730603.000.13.01.000.99999999.001"/>
        <s v="26.00.0.001.730605.000.13.01.000.99999999.001"/>
        <s v="26.00.0.001.730612.000.13.01.000.99999999.001"/>
        <s v="26.00.0.001.730613.000.13.01.000.99999999.001"/>
        <s v="26.00.0.001.730701.000.13.01.000.99999999.001"/>
        <s v="26.00.0.001.730702.000.13.01.000.99999999.001"/>
        <s v="26.00.0.001.730704.000.13.01.000.99999999.001"/>
        <s v="26.00.0.001.730801.000.13.01.000.99999999.001"/>
        <s v="26.00.0.001.730802.000.13.01.000.99999999.001"/>
        <s v="26.00.0.001.730804.000.13.01.000.99999999.001"/>
        <s v="26.00.0.001.730805.000.13.01.000.99999999.001"/>
        <s v="26.00.0.001.730807.000.13.01.000.99999999.001"/>
        <s v="26.00.0.001.730809.000.13.01.000.99999999.001"/>
        <s v="26.00.0.001.730811.000.13.01.000.99999999.001"/>
        <s v="26.00.0.001.730812.000.13.01.000.99999999.001"/>
        <s v="26.00.0.001.730814.001.13.01.000.99999999.001"/>
        <s v="26.00.0.001.730821.000.13.01.000.99999999.001"/>
        <s v="26.00.0.001.730821.001.13.01.000.99999999.001"/>
        <s v="26.00.0.001.730824.000.13.01.000.99999999.001"/>
        <s v="26.00.0.001.730825.000.13.01.000.01020200.001"/>
        <s v="26.00.0.001.730825.000.13.01.000.99999999.001"/>
        <s v="26.00.0.001.730825.001.13.01.000.01010100.001"/>
        <s v="26.00.0.001.730825.001.13.01.000.01011100.001"/>
        <s v="26.00.0.001.730825.001.13.01.000.01020200.001"/>
        <s v="26.00.0.001.730825.001.13.01.000.01020400.001"/>
        <s v="26.00.0.001.730825.001.13.01.000.01030400.001"/>
        <s v="26.00.0.001.730825.001.13.01.000.01050200.001"/>
        <s v="26.00.0.001.730825.001.13.01.000.01060500.001"/>
        <s v="26.00.0.001.730825.001.13.01.000.01070100.001"/>
        <s v="26.00.0.001.730825.001.13.01.000.99999999.001"/>
        <s v="26.00.0.001.730825.002.13.01.000.99999999.001"/>
        <s v="26.00.0.001.730825.003.13.01.000.01020300.001"/>
        <s v="26.00.0.001.730825.003.13.01.000.01020500.001"/>
        <s v="26.00.0.001.730825.003.13.01.000.99999999.001"/>
        <s v="26.00.0.001.730826.000.13.01.000.99999999.001"/>
        <s v="26.00.0.001.730827.000.13.01.000.99999999.001"/>
        <s v="26.00.0.001.730832.000.13.01.000.99999999.001"/>
        <s v="26.00.0.001.731403.000.13.01.000.99999999.001"/>
        <s v="26.00.0.001.731404.000.13.01.000.99999999.001"/>
        <s v="26.00.0.001.731406.000.13.01.000.99999999.001"/>
        <s v="26.00.0.001.731407.000.13.01.000.99999999.001"/>
        <s v="26.00.0.001.731411.000.13.01.000.99999999.001"/>
        <s v="26.00.0.001.739901.000.13.01.000.99999999.001"/>
        <s v="26.00.0.001.750104.000.13.01.000.99999999.001"/>
        <s v="26.00.0.001.750107.000.13.01.000.99999999.001"/>
        <s v="26.00.0.001.750107.001.13.01.000.99999999.001"/>
        <s v="26.00.0.001.750108.000.13.01.000.99999999.001"/>
        <s v="26.00.0.001.750401.000.13.01.000.99999999.001"/>
        <s v="26.00.0.001.750501.000.13.01.000.99999999.001"/>
        <s v="26.00.0.001.780101.000.13.01.000.99999999.001"/>
        <s v="26.00.0.001.780102.000.13.01.000.99999999.001"/>
        <s v="26.00.0.001.780103.000.13.01.000.99999999.001"/>
        <s v="26.00.0.001.780104.000.13.01.000.99999999.001"/>
        <s v="26.00.0.001.780108.003.13.01.000.99999999.001"/>
        <s v="26.00.0.001.780204.000.13.01.000.99999999.001"/>
        <s v="26.00.0.001.840103.000.13.01.000.99999999.001"/>
        <s v="26.00.0.001.840104.000.13.01.000.99999999.001"/>
        <s v="26.00.0.001.840105.000.13.01.000.99999999.001"/>
        <s v="26.00.0.001.840106.000.13.01.000.99999999.001"/>
        <s v="26.00.0.001.840107.000.13.01.000.99999999.001"/>
        <s v="26.00.0.001.840111.000.13.01.000.99999999.001"/>
        <s v="26.00.0.001.840201.000.13.01.000.99999999.001"/>
        <s v="26.00.0.001.849901.000.13.01.000.99999999.001"/>
      </sharedItems>
    </cacheField>
    <cacheField name="Partida" numFmtId="0">
      <sharedItems containsBlank="1" count="289">
        <s v="1  ACTIVIDAD CENTRAL"/>
        <s v="0  SIN SUBPROGRAMA"/>
        <s v="0  SIN PROYECTO"/>
        <s v="001  ADMINISTRACION GENERAL"/>
        <s v="REMUNERACIONES BASICAS"/>
        <s v="REMUNERACIONES UNIFICADAS"/>
        <s v="SALARIOS UNIFICADOS"/>
        <s v="REMUNERACION MENSUAL UNIFICADA PARA PASANTES"/>
        <s v="REMUNERACIONES COMPLEMENTARIAS"/>
        <s v="DECIMOTERCER SUELDO"/>
        <s v="DECIMOCUARTO SUELDO"/>
        <s v="REMUNERACIONES COMPENSATORIAS"/>
        <s v="COMPENSACION POR TRANSPORTE"/>
        <s v="ALIMENTACION"/>
        <s v="COMPENSACION POR RESIDENCIA"/>
        <s v="SUBSIDIOS"/>
        <s v="POR CARGAS FAMILIARES"/>
        <s v="SUBSIDIO DE ANTIGUEDAD"/>
        <s v="BENEFICIOS SOCIALES (JUBILACION PATRONAL)"/>
        <s v="REMUNERACIONES TEMPORALES"/>
        <s v="LICENCIA REMUNERADA"/>
        <s v="HONORARIOS"/>
        <s v="HORAS EXTRAORDINARIAS Y SUPLEMENTARIAS"/>
        <s v="SERVICIOS PERSONALES POR CONTRATO"/>
        <s v="SUBROGACION"/>
        <s v="ENCARGOS"/>
        <s v="APORTES PATRONALES A LA SEGURIDAD SOCIAL"/>
        <s v="APORTE PATRONAL"/>
        <s v="FONDO DE RESERVA"/>
        <s v="INDEMNIZACIONES"/>
        <s v="DESPIDO INTEMPESTIVO"/>
        <s v="COMPENSACION POR DESAHUCIO"/>
        <s v="RESTITUCION DE PUESTO"/>
        <s v="BENEFICIO POR JUBILACION"/>
        <s v="COMPENSACION POR VACACIONES NO GOZADAS POR CES"/>
        <s v="POR ACCIDENTE DE TRABAJO O ENFERMEDAD"/>
        <s v="POR RENUNCIA VOLUNTARIA"/>
        <s v="POR COMPRA DE RENUNCIA"/>
        <s v="INDEMNIZACIONES LABORALES"/>
        <s v="ASIGNACIONES A DISTRIBUIR"/>
        <s v="ASIGNACION A DISTRIBUIR EN GASTOS EN PERSONAL"/>
        <s v="SERVICIOS BASICOS"/>
        <s v="AGUA POTABLE"/>
        <s v="ENERGIA ELECTRICA"/>
        <s v="TELECOMUNICACIONES"/>
        <s v="SERVICIO DE CORREO"/>
        <s v="SERVICIOS GENERALES"/>
        <s v="EDICION, IMPRESION, REPRODUCCION, PUBLICACIONES SU"/>
        <s v="ESPECTACULOS CULTURALES Y SOCIALES"/>
        <s v="DIFUSION, INFORMACION Y PUBLICIDAD"/>
        <s v="SERVICIO SEGURIDAD Y VIGILANCIA"/>
        <s v="SERVICIOS DE ASEO, LAVADO DE VESTIMENTA DE TRABAJO"/>
        <s v="PUBLICIDAD Y PROPAGANDA USANDO OTROS MEDIOS"/>
        <s v="SERVICIOS DE PROVICION DE DISPOSITIVOS ELECTRONICOS"/>
        <s v="TRASLADOS, INSTALACIONES, VIATICOS Y SUBSISTENCIAS"/>
        <s v="PASAJES AL INTERIOR"/>
        <s v="PASAJES AL EXTERIOR"/>
        <s v="VIATICOS Y SUBSISTENCIAS EN EL INTERIOR"/>
        <s v="VIATICOS Y SUBSISTENCIAS EN EL EXTERIOR"/>
        <m/>
        <s v="Partida"/>
        <s v="INSTALACION, MANTENIMIENTO Y REPARACIONES"/>
        <s v="EDIFICIOS, LOCALES, RESIDENCIAS Y CABLEADOS (INST MA"/>
        <s v="MOBILIARIOS (INSTALACION,MANTENIMIENTO Y REPARAC"/>
        <s v="MAQUINARIAS Y EQUIPOS (INSTALACION,MANTENIMIENT"/>
        <s v="VEHICULOS (MANTENIMIENTO Y REPARACION)"/>
        <s v="HERRAMIENTAS (MANTENIMIENTO Y REPARACION)"/>
        <s v="ARRENDAMIENTOS DE BIENES"/>
        <s v="EDIFICIOS, LOCALES Y RESIDENCIAS, PARQUEADEROS,CASI"/>
        <s v="MOBILIARIOS (ARRENDAMIENTOS)"/>
        <s v="MAQUINARIAS Y EQUIPOS (ARRENDAMIENTOS)"/>
        <s v="VEHICULOS (ARRENDAMIENTOS)"/>
        <s v="HERRAMIENTAS (ARRENDAMIENTOS)"/>
        <s v="CONTRATACION DE ESTUDIOS, INVESTIGACIONES Y SERVI"/>
        <s v="CONSULTORIA, ASESORIA E INVESTIGACION ESPECIALIZAD"/>
        <s v="SERVICIO DE CAPACITACION"/>
        <s v="FISCALIZACION E INSPECCIONES TECNICAS"/>
        <s v="ESTUDIO Y DISEÑO DE PROYECTOS"/>
        <s v="CAPACITACION A SERVIDORES PUBLICOS"/>
        <s v="GASTOS EN INFORMATICA"/>
        <s v="DESARROLLO, ACTUALIZACION, ASISTENCIA TECNICA Y SOP"/>
        <s v="ARRENDAMIENTO Y LICENCIAS DE USO DE PAQUETES INFO"/>
        <s v="ARRENDAMIENTO DE EQUIPOS INFORMATICOS"/>
        <s v="MANTENIMIENTO Y REPARACION DE EQUIPOS Y SISTEMAS"/>
        <s v="BIENES DE USO Y CONSUMO CORRIENTE"/>
        <s v="ALIMENTOS Y BEBIDAS"/>
        <s v="VESTUARIO, LENCERIA,PRENDAS DE PROTECCION, Y, ACCE"/>
        <s v="COMBUSTIBLES Y LUBRICANTES"/>
        <s v="MATERIALES DE OFICINA"/>
        <s v="MATERIALES DE ASEO"/>
        <s v="HERRAMIENTAS Y EQUIPOS MENORES"/>
        <s v="MATERIALES DE IMPRESION, FOTOGRAFIA , REPRODUCCIO"/>
        <s v="INSTRUMENTAL MEDICO QUIRURGICO"/>
        <s v="MEDICINAS Y PRODUCTOS FARMACEUTICOS"/>
        <s v="MATERIALES E INSUMOS PARA LABORATORIO Y USO MEDI"/>
        <s v="INSUMOS, MATERIALES Y SUMINISTROS PARA LA CONSTRU"/>
        <s v="MATERIALES DIDACTICOS"/>
        <s v="REPUESTOS Y ACCESORIOS"/>
        <s v="MENAJE DE COCINA, DE HOGAR Y ACCESORIOS DESCARTA"/>
        <s v="GASTOS PARA SITUACIONES DE EMERGENCIA"/>
        <s v="CONDECORACIONES"/>
        <s v="DISPOSITIVOS MEDICOS DE USO GENERAL"/>
        <s v="DISPOSITIVOS MEDICOS PARA ODONTOLOGIA"/>
        <s v="BIENES MUEBLES NO DEPRECIABLES"/>
        <s v="MOBILIARIO (NO DEPRECIABLES)"/>
        <s v="MAQUINARIAS Y EQUIPOS (NO DEPRECIABLES)"/>
        <s v="HERRAMIENTAS (NO DEPRECIABLES)"/>
        <s v="EQUIPOS, SISTEMAS Y PAQUETES INFORMATICOS"/>
        <s v="BIENES ARTISTICOS, CULTURALES, BIENES DEPORTIV Y SIM"/>
        <s v="PARTES Y REPUESTOS"/>
        <s v="ASIGNACION A DISTRIBUIR PARA BIENES Y SERVICIOS DE C"/>
        <s v="TITULOS Y VALORES EN CIRCULACION"/>
        <s v="DESCUENTOS, COMISIONES Y OTROS CARGOS EN TITULOS"/>
        <s v="IMPUESTOS,TASAS Y CONTRIBUCIONES"/>
        <s v="TASAS GENERALES,IMPUESTOS, CONTRIBUCIONES,PERMIS"/>
        <s v="SEGUROS, COSTOS FINANCIEROS Y OTROS GASTOS"/>
        <s v="SEGUROS"/>
        <s v="COSTAS JUDICIALES, TRAMITES NOTARIALES, LEGALIZACIO"/>
        <s v="DIETAS"/>
        <s v="ASIGNACIONES A DISTRIBUIR PARA OTROS GASTOS CORRIE"/>
        <s v="BIENES MUEBLES"/>
        <s v="MOBILIARIOS (DE LARGA DURACION)"/>
        <s v="MAQUINARIAS Y EQUIPOS  (DE LARGA DURACION)"/>
        <s v="VEHICULOS (DE LARGA DURACION)"/>
        <s v="HERRAMIENTAS (DE LARGA DURACION)"/>
        <s v="ASIGNACION A DISTRIBUIR PARA BIENES DE LARGA DURAC"/>
        <s v="DEUDA FLOTANTE"/>
        <s v="DE CUENTAS POR PAGAR"/>
        <s v="002  ADMINISTRACION FINANCIERA"/>
        <s v="INTERESES Y OTROS CARGOS DE LA DEUDA PUBLICA INTE"/>
        <s v="SECTOR PUBLICO FINANCIERO (CREDITO 16193) PLANTA D"/>
        <s v="SECTOR PUBLICO FINANCIERO (CREDITO 16275) REHABILIT"/>
        <s v="SECTOR PUBLICO FINANCIERO (CREDITO 16334) SECTOR C"/>
        <s v="SECTOR PUBLICO FINANCIERO (CREDITO 60005) CONST CA"/>
        <s v="SECTOR PUBLICO FINANCIERO (CREDITO 60032)"/>
        <s v="SECTOR PUBLICO FINANCIERO (CREDITO 60016)"/>
        <s v="SECTOR PUBLICO FINANCIERO (CREDITO 60157)"/>
        <s v="SECTOR PUBLICO FINANCIERO (CREDITO 60059)"/>
        <s v="SECTOR PUBLICO FINANCIERO (CREDITO 60258)"/>
        <s v="SECTOR PUBLICO FINANCIERO (CREDITO 60182)"/>
        <s v="SECTOR PUBLICO FINANCIERO (CREDITO 60251)"/>
        <s v="SECTOR PUBLICO FINANCIERO (CREDITO 60327)"/>
        <s v="SECTOR PUBLICO FINANCIERO (CREDITO 60202)"/>
        <s v="SECTOR PUBLICO FINANCIERO (CREDITO 60245)"/>
        <s v="SECTOR PUBLICO FINANCIERO (CREDITO 60515)"/>
        <s v="COMISIONES BANCARIAS"/>
        <s v="TRANSFERENCIAS CORRIENTES AL SECTOR PUBLICO"/>
        <s v="A ENTIDADES DESCENTRALIZADAS Y AUTONOMAS (CONGO"/>
        <s v="A ENTIDADES DESCENTRALIZADAS Y AUTONOMAS (5 X 100"/>
        <s v="21  SERVICIOS COMUNALES"/>
        <s v="001  DIRECCION DE VIALIDAD Y OBRAS PUBLICAS"/>
        <s v="JUBILACION PATRONAL"/>
        <s v="JUBILACION COMPLEMENTARIA"/>
        <s v="ASIGNACION A DISTRIBUIR PARA GASTOS EN PERSONAL DE"/>
        <s v="EDICION, IMPRESION, REPRODUCCION,PUBLICACIONES, SU"/>
        <s v="SERVICIO DE SEGURIDAD Y VIGILANCIA"/>
        <s v="DIGITALIZACION DE INFORMACION Y DATOS PUBLICOS"/>
        <s v="INSTALACIONES, MANTENIMIENTOS Y REPARACIONES"/>
        <s v="TERRENOS (MANTENIMIENTO)"/>
        <s v="EDIFICIOS, LOCALES, RESIDEN Y CABLEADO ESTRUC(MANT,"/>
        <s v="MOBILIARIOS (INSTALACION, MANTENIMIENTO Y REPARAC"/>
        <s v="MAQUINARIAS Y EQUIPOS (REENCAUCHE)"/>
        <s v="VEHICULOS (TELEPEAJE)"/>
        <s v="INFRAESTRUCTURA"/>
        <s v="VEHICULOS AEREOS (MANTENIMIENTO Y REPARACION)"/>
        <s v="EDIFICIOS, LOCALES, RESIDENCIAS,PARQUEADEROS, CA (AR"/>
        <s v="CONTRATACIONES DE ESTUDIOS, INVESTIGACIONES Y SER"/>
        <s v="ESTUDIO Y DIEÑO DE PROYECTOS"/>
        <s v="BIENES DE USO Y CONSUMO DE INVERSION"/>
        <s v="VESTUARIO, LENCERIA, PRENDAS DE PROTECCION, CARPAS"/>
        <s v="MATERIALES DE IMPRESION, FOTOGRAFIA,REPRODUCCION"/>
        <s v="INSUMOS, BIENES,MATERIALES Y SUMINISTROS PARA LA C"/>
        <s v="MOBILIARIOS (NO DEPRECIABLES)"/>
        <s v="ASIGNACION A DISTRIBUIR PARA BIENES Y SERVICIOS DE IN"/>
        <s v="OBRAS DE INFRAESTRUCTURA"/>
        <s v="DE AGUA POTABLE"/>
        <s v="DE RIEGO Y MANEJO DE AGUA"/>
        <s v="DE ALCANTARILLADO"/>
        <s v="DE URBANIZACION Y EMBELLECIMIENTO"/>
        <s v="OBRAS PUBLICAS DE TRANSPORTES Y VIAS"/>
        <s v="OBRAS PUBLICAS DE TRANSPORTE Y VIAS (CREDITOS)"/>
        <s v="OBRAS PUBLICAS DE TRANSPORTE Y VIAS (CREDITO 60157)"/>
        <s v="OBRAS PUBLICAS DE TRANSPORTE Y VIAS (CREDITO 60250)"/>
        <s v="OBRAS PUBLICAS DE TRANSPORTE Y VIAS (CREDITO 60202)"/>
        <s v="TRANSPORTE Y VIAS ( CONV GAD PROVINCIAL GAD MUN P"/>
        <s v="OBRAS PUBLICAS DE TRANSPORTE Y VIAS (CREDITO 60515)"/>
        <s v="OBRAS PUBLICAS DE TRANSPORTE Y VIAS (CREDITO 60251)"/>
        <s v="OBRAS PUBLICAS DE TRANSPORTE Y VIAS (CREDITO 60182)"/>
        <s v="OBRAS PUBLICAS DE TRANSPORTE Y VIAS (DEVOLUCION IV"/>
        <s v="OBRAS PUBLICAS DE TRANSPORTE Y VIAS  (RECUPERACION"/>
        <s v="CONSTRUCCIONES Y EDIFICACIONES"/>
        <s v="OBRAS EN LINEAS, REDES E INSTALACIONES ELECTRICAS Y"/>
        <s v="LINEAS, REDES E INSTALACIONES ELECTRICAS"/>
        <s v="MANTENIMIENTO Y REPARACIONES"/>
        <s v="EN OBRAS DE INFRAESTRUCTURA"/>
        <s v="EN OBRAS DE INFRAESTRUCTURA (ADQ MATERIAL PETREO"/>
        <s v="EN OBRAS DE INFRAESTRUCTURA (TRANSPORTE DE MATER"/>
        <s v="EN OBRAS DE INFRAESTRUCTURA (GOBIERNO PARROQUIA"/>
        <s v="EN OBRAS DE INFRAESTRUCTURA (MATERIAL ASFALTO)"/>
        <s v="EN OBRAS DE INFRAESTRUCTURA (GOB MUNICIPAL)"/>
        <s v="EN OBRAS DE INFRAESTRUCTURA (GOBIERNO CANTONAL)"/>
        <s v="TRANSFERENCIAS PARA INVERSION AL SECTOR PUBLICO"/>
        <s v="A ENTIDADES DESCENTRALIZADAS Y AUTONOMOS (GOBIER"/>
        <s v="A EMPRESAS PUBLICAS (EPAVIAL)"/>
        <s v="A GOBIERNOS AUTONOMOS DESCENTRALIZADOS"/>
        <s v="BIENES INMUEBLES"/>
        <s v="TERRENOS (INMUEBLES)"/>
        <s v="EDIFICIOS, LOCALES Y RESIDENCIAS (INMUEBLES)"/>
        <s v="EXPROPIACIONES DE BIENES"/>
        <s v="TERRENOS (EXPROPIACION)"/>
        <s v="AMORTIZACION DEUDA INTERNA"/>
        <s v="AL SECTOR PUBLICO FINANCIERO (CREDITO 16193) PLANTA"/>
        <s v="AL SECTOR PUBLICO FINANCIERO (CREDITO 16275) REHAB"/>
        <s v="AL SECTOR PUBLICO FINANCIERO (CREDITO 16334) SECTOR"/>
        <s v="AL SECTOR PUBLICO FINANCIERO (CREDITO 60005) CONST"/>
        <s v="AL SECTOR PUBLICO FINANCIERO (CREDITO 60032)"/>
        <s v="AL SECTOR PUBLICO FINANCIERO (CREDITO 60016)"/>
        <s v="AL SECTOR PUBLICO FINANCIERO (CREDITO 60157)"/>
        <s v="AL SECTOR PUBLICO FINANCIERO (CREDITO 60059)"/>
        <s v="AL SECTOR PUBLICO FINANCIERO (CREDITO 60182)"/>
        <s v="AL SECTOR PUBLICO FINANCIERO (CREDITO 60251)"/>
        <s v="AL SECTOR PUBLICO FINANCIERO ( CREDITO 60327)"/>
        <s v="AL SECTOR PUBLICO FINANCIERO (CREDITO 60202)"/>
        <s v="AL SECTOR PUBLICO FINANCIERO (CREDITO 60245)"/>
        <s v="AL SECTOR PUBLICO FINANCIERO (CREDITO 60515)"/>
        <s v="22  SERVICIOS   COMUNALES"/>
        <s v="001  DIRECCION DE RIEGO Y DRENAJE"/>
        <s v="FLETES Y MANIOBRAS"/>
        <s v="CONSULTORIA, ASESORIA E INVESTIG ESPECIA (SIST  CARRI"/>
        <s v="ESTUDIO Y DISEÑO DE PROYECTOS (CREDITO 60379)"/>
        <s v="ESTUDIO Y DISEÑO DE PROYECTOS (CREDITO 60360)"/>
        <s v="DE RIEGO Y MANEJO DE AGUAS (CREDITO)"/>
        <s v="DE RIEGO Y MANEJO DE AGUAS (CREDITO 60364)"/>
        <s v="DE RIEGO Y MANEJO DE AGUAS (CREDITO 60378)"/>
        <s v="DE RIEGO Y MANEJO DE AGUAS (CREDITO 60336)"/>
        <s v="DE RIEGO Y MANEJO DE AGUAS (CREDITO 60388)"/>
        <s v="DE RIEGO Y MANEJO DE AGUAS (CARRIZAL CHONE)"/>
        <s v="DE RIEGO Y MANEJO DE AGUAS (CREDITO 60178)"/>
        <s v="EN OBRAS DE INFRAESTRUCTURA (DE RIEGO Y MANEJO DE"/>
        <s v="ASIGNACION A DISTRIBUIR PARA OBRAS PUBLICAS"/>
        <s v="COSTAS JUDICIALES, TRAMITES NOTARIALES Y LEGALIZACI"/>
        <s v="AL SECTOR PUBLICO FINANCIERO (CREDITO 60258)"/>
        <s v="23  SERVICIOS ECONOMICOS"/>
        <s v="001  DIRECCION DE FOMENTO PRODUCTIVO"/>
        <s v="EVENTOS PUBLICOS PROMOCIONALES"/>
        <s v="SERVICIOS TECNICOS ESPECIALIZADOS"/>
        <s v="SUMINISTROS PARA ACTIVIDADES AGROPECUARIAS, PESCA"/>
        <s v="SUMINISTROS DE ACTIVIDADES DE EMPRENDIMIENTOS"/>
        <s v="SUMINISTROS DE ACTIVIDADES DE FORTALECIMIENTO PRO"/>
        <s v="SUMINISTROS PARA ACTIVIDADES DE TURISMO"/>
        <s v="A ENTIDADES DEL PRESUPUESTO GENERAL DEL ESTADO"/>
        <s v="A ENTIDADES DESCENTRALIZADAS Y AUTONOMAS"/>
        <s v="A EMPRESAS PUBLICAS (MANABI PRODUCE)"/>
        <s v="A EMPRESAS PUBLICAS (SPAM)"/>
        <s v="A CUENTAS O FONDOS ESPECIALES"/>
        <s v="DONACIONES DE INVERSION AL SECTOR PRIVADO INTERN"/>
        <s v="TRANSFERENCIAS O DONACIONES AL SECTOR PRIVADO NO"/>
        <s v="24  GESTION AMBIENTAL"/>
        <s v="001  DIRECCION DE GESTION AMBIENTAL Y RIESGO"/>
        <s v="REMEDIACION, RESTAURACION Y DESCONTAMINACION DE"/>
        <s v="MANTENIMIENTO DE AREAS VERDES Y ARREGLO DE VIAS I"/>
        <s v="INSTALACION, READECUACION, MONTAJE DE EXPOSICIONE"/>
        <s v="INVESTIGACIONES PROFESIONALES Y ANALISIS DE LABORA"/>
        <s v="ADQUISICION DE ACCESORIOS E INSUMOS QUIMICOS Y OR"/>
        <s v="BIENES BIOLOGICOS NO DEPRECIABLES"/>
        <s v="PLANTAS"/>
        <s v="IMPUESTOS, TASAS Y CONTRIBUCIONES"/>
        <s v="TASAS GENERALES, IMPUES, CONTRIB, PERMISOS,LICENCIA"/>
        <s v="A ENTIDADES DESCENTRALIZADAS Y AUTONOMOS (GAD)"/>
        <s v="A CUENTAS O FONDOS ESPECIALES (JUNTAS PARROQUIALE"/>
        <s v="25  PLANIFICACION TERRITORIAL"/>
        <s v="0  SIN PROYECTOS"/>
        <s v="001  DIRECCION DE PLANIFICACION Y ORDENAMIENTO TE"/>
        <s v="26  SERVICIOS SOCIALES"/>
        <s v="001  DIRECCION DE DESARROLLO HUMANO"/>
        <s v="SERVICIO DE ALIMENTACION"/>
        <s v="CAPACITACION PARA LA CIUDADANIA EN GENERAL"/>
        <s v="GASTOS PARA SITUACIONES DE EMERGENCIA (MIES GPM)"/>
        <s v="INSUMOS, BIENES Y MATERIALES PARA LA PRODUCCION D"/>
        <s v="AYUDAS, INSUMOS Y ACCESORIOS PARA COMPESAR DISCA"/>
        <s v="AYUDAS, INSUMOS Y ACCESORIOS PARA ATENCION PRIORI"/>
        <s v="AYUDAS, INSUMOS Y ACCES PARA COMPESAR DISC (MIES"/>
        <s v="AYUDAS TECNICAS PARA COMPESAR DISCAPACIDADES (MI"/>
        <s v="UNIFORMES DEPORTIVOS"/>
        <s v="CONSTRUCCIONES Y EDIFICACIONES (MOBILIARIOS)"/>
        <s v="HOSPITALES Y CENTROS DE ASISTENCIA SOCIAL Y SALUD"/>
        <s v="A CUENTAS O FONDOS ESPECIALES (MIES)"/>
        <s v="AL SECTOR PRIVADO NO FINANCIERO"/>
        <s v="Totales=&gt;"/>
      </sharedItems>
    </cacheField>
    <cacheField name="Asignación Inicial" numFmtId="0">
      <sharedItems containsBlank="1" containsMixedTypes="1" containsNumber="1" minValue="0" maxValue="120028994.66"/>
    </cacheField>
    <cacheField name="Reformas" numFmtId="0">
      <sharedItems containsBlank="1" containsMixedTypes="1" containsNumber="1" minValue="-20716755.640000001" maxValue="43767576.020000003"/>
    </cacheField>
    <cacheField name="Codificado" numFmtId="0">
      <sharedItems containsBlank="1" containsMixedTypes="1" containsNumber="1" minValue="-189135" maxValue="163796570.68000001"/>
    </cacheField>
    <cacheField name="Comp Período" numFmtId="0">
      <sharedItems containsBlank="1" containsMixedTypes="1" containsNumber="1" minValue="0" maxValue="98709852.700000003"/>
    </cacheField>
    <cacheField name="Comp Acumulado" numFmtId="0">
      <sharedItems containsBlank="1" containsMixedTypes="1" containsNumber="1" minValue="0" maxValue="98709852.700000003"/>
    </cacheField>
    <cacheField name="Devengado_x000a_Período" numFmtId="0">
      <sharedItems containsBlank="1" containsMixedTypes="1" containsNumber="1" minValue="0" maxValue="91305517.840000004"/>
    </cacheField>
    <cacheField name="Devengado_x000a_Acumulado" numFmtId="0">
      <sharedItems containsBlank="1" containsMixedTypes="1" containsNumber="1" minValue="0" maxValue="91305517.840000004"/>
    </cacheField>
    <cacheField name="Pago Período" numFmtId="0">
      <sharedItems containsBlank="1" containsMixedTypes="1" containsNumber="1" minValue="0" maxValue="89307659.019999996"/>
    </cacheField>
    <cacheField name="Pago Acumulado" numFmtId="0">
      <sharedItems containsBlank="1" containsMixedTypes="1" containsNumber="1" minValue="0" maxValue="89307659.019999996"/>
    </cacheField>
    <cacheField name="Saldo_x000a_Compromiso" numFmtId="0">
      <sharedItems containsBlank="1" containsMixedTypes="1" containsNumber="1" minValue="-765496.43" maxValue="65086717.979999997"/>
    </cacheField>
    <cacheField name="Saldo por_x000a_Devengar" numFmtId="0">
      <sharedItems containsBlank="1" containsMixedTypes="1" containsNumber="1" minValue="-765496.43" maxValue="72491052.840000004"/>
    </cacheField>
    <cacheField name="Dv/CP" numFmtId="0">
      <sharedItems containsBlank="1" containsMixedTypes="1" containsNumber="1" minValue="-4.5838999999999999" maxValue="13.18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4">
  <r>
    <x v="0"/>
    <x v="0"/>
    <n v="12822359.84"/>
    <n v="684997.34"/>
    <n v="13507357.18"/>
    <n v="10748795.33"/>
    <n v="10748795.33"/>
    <n v="10681356.109999999"/>
    <n v="10681356.109999999"/>
    <n v="10355816.17"/>
    <n v="10355816.17"/>
    <n v="2758561.85"/>
    <n v="2826001.07"/>
    <n v="0.79079999999999995"/>
  </r>
  <r>
    <x v="0"/>
    <x v="1"/>
    <n v="12822359.84"/>
    <n v="684997.34"/>
    <n v="13507357.18"/>
    <n v="10748795.33"/>
    <n v="10748795.33"/>
    <n v="10681356.109999999"/>
    <n v="10681356.109999999"/>
    <n v="10355816.17"/>
    <n v="10355816.17"/>
    <n v="2758561.85"/>
    <n v="2826001.07"/>
    <n v="0.79079999999999995"/>
  </r>
  <r>
    <x v="0"/>
    <x v="2"/>
    <n v="12822359.84"/>
    <n v="684997.34"/>
    <n v="13507357.18"/>
    <n v="10748795.33"/>
    <n v="10748795.33"/>
    <n v="10681356.109999999"/>
    <n v="10681356.109999999"/>
    <n v="10355816.17"/>
    <n v="10355816.17"/>
    <n v="2758561.85"/>
    <n v="2826001.07"/>
    <n v="0.79079999999999995"/>
  </r>
  <r>
    <x v="0"/>
    <x v="3"/>
    <n v="7421998.4299999997"/>
    <n v="-615344.51"/>
    <n v="6806653.9199999999"/>
    <n v="4722199.38"/>
    <n v="4722199.38"/>
    <n v="4708474.49"/>
    <n v="4708474.49"/>
    <n v="4386546.51"/>
    <n v="4386546.51"/>
    <n v="2084454.54"/>
    <n v="2098179.4300000002"/>
    <n v="0.69169999999999998"/>
  </r>
  <r>
    <x v="1"/>
    <x v="4"/>
    <n v="2019261"/>
    <n v="39802"/>
    <n v="2059063"/>
    <n v="1876582.21"/>
    <n v="1876582.21"/>
    <n v="1876141.19"/>
    <n v="1876141.19"/>
    <n v="1715156.61"/>
    <n v="1715156.61"/>
    <n v="182480.79"/>
    <n v="182921.81"/>
    <n v="0.91120000000000001"/>
  </r>
  <r>
    <x v="2"/>
    <x v="5"/>
    <n v="1846884"/>
    <n v="14000"/>
    <n v="1860884"/>
    <n v="1700903.21"/>
    <n v="1700903.21"/>
    <n v="1700462.19"/>
    <n v="1700462.19"/>
    <n v="1542876.26"/>
    <n v="1542876.26"/>
    <n v="159980.79"/>
    <n v="160421.81"/>
    <n v="0.91379999999999995"/>
  </r>
  <r>
    <x v="3"/>
    <x v="6"/>
    <n v="171252"/>
    <n v="26927"/>
    <n v="198179"/>
    <n v="175679"/>
    <n v="175679"/>
    <n v="175679"/>
    <n v="175679"/>
    <n v="172280.35"/>
    <n v="172280.35"/>
    <n v="22500"/>
    <n v="22500"/>
    <n v="0.88649999999999995"/>
  </r>
  <r>
    <x v="4"/>
    <x v="7"/>
    <n v="1125"/>
    <n v="-1125"/>
    <n v="0"/>
    <n v="0"/>
    <n v="0"/>
    <n v="0"/>
    <n v="0"/>
    <n v="0"/>
    <n v="0"/>
    <n v="0"/>
    <n v="0"/>
    <n v="0"/>
  </r>
  <r>
    <x v="5"/>
    <x v="8"/>
    <n v="218483"/>
    <n v="33400"/>
    <n v="251883"/>
    <n v="72346.960000000006"/>
    <n v="72346.960000000006"/>
    <n v="72346.960000000006"/>
    <n v="72346.960000000006"/>
    <n v="72311.63"/>
    <n v="72311.63"/>
    <n v="179536.04"/>
    <n v="179536.04"/>
    <n v="0.28720000000000001"/>
  </r>
  <r>
    <x v="6"/>
    <x v="9"/>
    <n v="168178"/>
    <n v="28000"/>
    <n v="196178"/>
    <n v="19574.88"/>
    <n v="19574.88"/>
    <n v="19574.88"/>
    <n v="19574.88"/>
    <n v="19539.55"/>
    <n v="19539.55"/>
    <n v="176603.12"/>
    <n v="176603.12"/>
    <n v="9.98E-2"/>
  </r>
  <r>
    <x v="7"/>
    <x v="10"/>
    <n v="50305"/>
    <n v="5400"/>
    <n v="55705"/>
    <n v="52772.08"/>
    <n v="52772.08"/>
    <n v="52772.08"/>
    <n v="52772.08"/>
    <n v="52772.08"/>
    <n v="52772.08"/>
    <n v="2932.92"/>
    <n v="2932.92"/>
    <n v="0.94730000000000003"/>
  </r>
  <r>
    <x v="8"/>
    <x v="11"/>
    <n v="29104"/>
    <n v="-15000"/>
    <n v="14104"/>
    <n v="14903.5"/>
    <n v="14903.5"/>
    <n v="14903.5"/>
    <n v="14903.5"/>
    <n v="14903.5"/>
    <n v="14903.5"/>
    <n v="-799.5"/>
    <n v="-799.5"/>
    <n v="1.0567"/>
  </r>
  <r>
    <x v="9"/>
    <x v="12"/>
    <n v="3168"/>
    <n v="0"/>
    <n v="3168"/>
    <n v="2355.5"/>
    <n v="2355.5"/>
    <n v="2355.5"/>
    <n v="2355.5"/>
    <n v="2355.5"/>
    <n v="2355.5"/>
    <n v="812.5"/>
    <n v="812.5"/>
    <n v="0.74350000000000005"/>
  </r>
  <r>
    <x v="10"/>
    <x v="13"/>
    <n v="15936"/>
    <n v="-5000"/>
    <n v="10936"/>
    <n v="12548"/>
    <n v="12548"/>
    <n v="12548"/>
    <n v="12548"/>
    <n v="12548"/>
    <n v="12548"/>
    <n v="-1612"/>
    <n v="-1612"/>
    <n v="1.1474"/>
  </r>
  <r>
    <x v="11"/>
    <x v="14"/>
    <n v="10000"/>
    <n v="-10000"/>
    <n v="0"/>
    <n v="0"/>
    <n v="0"/>
    <n v="0"/>
    <n v="0"/>
    <n v="0"/>
    <n v="0"/>
    <n v="0"/>
    <n v="0"/>
    <n v="0"/>
  </r>
  <r>
    <x v="12"/>
    <x v="15"/>
    <n v="4606.6499999999996"/>
    <n v="74900"/>
    <n v="79506.649999999994"/>
    <n v="79259.06"/>
    <n v="79259.06"/>
    <n v="79259.06"/>
    <n v="79259.06"/>
    <n v="79259.06"/>
    <n v="79259.06"/>
    <n v="247.59"/>
    <n v="247.59"/>
    <n v="0.99690000000000001"/>
  </r>
  <r>
    <x v="13"/>
    <x v="16"/>
    <n v="1035"/>
    <n v="0"/>
    <n v="1035"/>
    <n v="827.4"/>
    <n v="827.4"/>
    <n v="827.4"/>
    <n v="827.4"/>
    <n v="827.4"/>
    <n v="827.4"/>
    <n v="207.6"/>
    <n v="207.6"/>
    <n v="0.7994"/>
  </r>
  <r>
    <x v="14"/>
    <x v="17"/>
    <n v="3571.65"/>
    <n v="74900"/>
    <n v="78471.649999999994"/>
    <n v="78431.66"/>
    <n v="78431.66"/>
    <n v="78431.66"/>
    <n v="78431.66"/>
    <n v="78431.66"/>
    <n v="78431.66"/>
    <n v="39.99"/>
    <n v="39.99"/>
    <n v="0.99950000000000006"/>
  </r>
  <r>
    <x v="15"/>
    <x v="18"/>
    <n v="0"/>
    <n v="0"/>
    <n v="0"/>
    <n v="0"/>
    <n v="0"/>
    <n v="0"/>
    <n v="0"/>
    <n v="0"/>
    <n v="0"/>
    <n v="0"/>
    <n v="0"/>
    <n v="0"/>
  </r>
  <r>
    <x v="16"/>
    <x v="19"/>
    <n v="792912.09"/>
    <n v="-138250"/>
    <n v="654662.09"/>
    <n v="423632.32"/>
    <n v="423632.32"/>
    <n v="423632.32"/>
    <n v="423632.32"/>
    <n v="382660.26"/>
    <n v="382660.26"/>
    <n v="231029.77"/>
    <n v="231029.77"/>
    <n v="0.64710000000000001"/>
  </r>
  <r>
    <x v="17"/>
    <x v="20"/>
    <n v="40000"/>
    <n v="-36000"/>
    <n v="4000"/>
    <n v="3226.67"/>
    <n v="3226.67"/>
    <n v="3226.67"/>
    <n v="3226.67"/>
    <n v="3226.67"/>
    <n v="3226.67"/>
    <n v="773.33"/>
    <n v="773.33"/>
    <n v="0.80669999999999997"/>
  </r>
  <r>
    <x v="18"/>
    <x v="21"/>
    <n v="65892"/>
    <n v="121900"/>
    <n v="187792"/>
    <n v="130940.51"/>
    <n v="130940.51"/>
    <n v="130940.51"/>
    <n v="130940.51"/>
    <n v="124788.27"/>
    <n v="124788.27"/>
    <n v="56851.49"/>
    <n v="56851.49"/>
    <n v="0.69730000000000003"/>
  </r>
  <r>
    <x v="19"/>
    <x v="22"/>
    <n v="80000"/>
    <n v="-32900"/>
    <n v="47100"/>
    <n v="49801.27"/>
    <n v="49801.27"/>
    <n v="49801.27"/>
    <n v="49801.27"/>
    <n v="49633.7"/>
    <n v="49633.7"/>
    <n v="-2701.27"/>
    <n v="-2701.27"/>
    <n v="1.0573999999999999"/>
  </r>
  <r>
    <x v="20"/>
    <x v="23"/>
    <n v="537020.09"/>
    <n v="-191750"/>
    <n v="345270.09"/>
    <n v="172124.61"/>
    <n v="172124.61"/>
    <n v="172124.61"/>
    <n v="172124.61"/>
    <n v="137480.76999999999"/>
    <n v="137480.76999999999"/>
    <n v="173145.48"/>
    <n v="173145.48"/>
    <n v="0.4985"/>
  </r>
  <r>
    <x v="21"/>
    <x v="24"/>
    <n v="20000"/>
    <n v="-15000"/>
    <n v="5000"/>
    <n v="3080.55"/>
    <n v="3080.55"/>
    <n v="3080.55"/>
    <n v="3080.55"/>
    <n v="3072.14"/>
    <n v="3072.14"/>
    <n v="1919.45"/>
    <n v="1919.45"/>
    <n v="0.61609999999999998"/>
  </r>
  <r>
    <x v="22"/>
    <x v="25"/>
    <n v="50000"/>
    <n v="15500"/>
    <n v="65500"/>
    <n v="64458.71"/>
    <n v="64458.71"/>
    <n v="64458.71"/>
    <n v="64458.71"/>
    <n v="64458.71"/>
    <n v="64458.71"/>
    <n v="1041.29"/>
    <n v="1041.29"/>
    <n v="0.98409999999999997"/>
  </r>
  <r>
    <x v="23"/>
    <x v="26"/>
    <n v="394912.69"/>
    <n v="8000"/>
    <n v="402912.69"/>
    <n v="373787.48"/>
    <n v="373787.48"/>
    <n v="373787.48"/>
    <n v="373787.48"/>
    <n v="351225.28"/>
    <n v="351225.28"/>
    <n v="29125.21"/>
    <n v="29125.21"/>
    <n v="0.92769999999999997"/>
  </r>
  <r>
    <x v="24"/>
    <x v="27"/>
    <n v="226734.69"/>
    <n v="26000"/>
    <n v="252734.69"/>
    <n v="231002.13"/>
    <n v="231002.13"/>
    <n v="231002.13"/>
    <n v="231002.13"/>
    <n v="208602.96"/>
    <n v="208602.96"/>
    <n v="21732.560000000001"/>
    <n v="21732.560000000001"/>
    <n v="0.91400000000000003"/>
  </r>
  <r>
    <x v="25"/>
    <x v="28"/>
    <n v="168178"/>
    <n v="-18000"/>
    <n v="150178"/>
    <n v="142785.35"/>
    <n v="142785.35"/>
    <n v="142785.35"/>
    <n v="142785.35"/>
    <n v="142622.32"/>
    <n v="142622.32"/>
    <n v="7392.65"/>
    <n v="7392.65"/>
    <n v="0.95079999999999998"/>
  </r>
  <r>
    <x v="26"/>
    <x v="29"/>
    <n v="123044"/>
    <n v="119456"/>
    <n v="242500"/>
    <n v="55870"/>
    <n v="55870"/>
    <n v="55870"/>
    <n v="55870"/>
    <n v="55681"/>
    <n v="55681"/>
    <n v="186630"/>
    <n v="186630"/>
    <n v="0.23039999999999999"/>
  </r>
  <r>
    <x v="27"/>
    <x v="30"/>
    <n v="10000"/>
    <n v="-10000"/>
    <n v="0"/>
    <n v="0"/>
    <n v="0"/>
    <n v="0"/>
    <n v="0"/>
    <n v="0"/>
    <n v="0"/>
    <n v="0"/>
    <n v="0"/>
    <n v="0"/>
  </r>
  <r>
    <x v="28"/>
    <x v="31"/>
    <n v="10000"/>
    <n v="0"/>
    <n v="10000"/>
    <n v="0"/>
    <n v="0"/>
    <n v="0"/>
    <n v="0"/>
    <n v="0"/>
    <n v="0"/>
    <n v="10000"/>
    <n v="10000"/>
    <n v="0"/>
  </r>
  <r>
    <x v="29"/>
    <x v="32"/>
    <n v="10000"/>
    <n v="-10000"/>
    <n v="0"/>
    <n v="0"/>
    <n v="0"/>
    <n v="0"/>
    <n v="0"/>
    <n v="0"/>
    <n v="0"/>
    <n v="0"/>
    <n v="0"/>
    <n v="0"/>
  </r>
  <r>
    <x v="30"/>
    <x v="33"/>
    <n v="10000"/>
    <n v="99500"/>
    <n v="109500"/>
    <n v="0"/>
    <n v="0"/>
    <n v="0"/>
    <n v="0"/>
    <n v="0"/>
    <n v="0"/>
    <n v="109500"/>
    <n v="109500"/>
    <n v="0"/>
  </r>
  <r>
    <x v="31"/>
    <x v="34"/>
    <n v="10000"/>
    <n v="58000"/>
    <n v="68000"/>
    <n v="55870"/>
    <n v="55870"/>
    <n v="55870"/>
    <n v="55870"/>
    <n v="55681"/>
    <n v="55681"/>
    <n v="12130"/>
    <n v="12130"/>
    <n v="0.8216"/>
  </r>
  <r>
    <x v="32"/>
    <x v="35"/>
    <n v="10000"/>
    <n v="-10000"/>
    <n v="0"/>
    <n v="0"/>
    <n v="0"/>
    <n v="0"/>
    <n v="0"/>
    <n v="0"/>
    <n v="0"/>
    <n v="0"/>
    <n v="0"/>
    <n v="0"/>
  </r>
  <r>
    <x v="33"/>
    <x v="36"/>
    <n v="13044"/>
    <n v="-8044"/>
    <n v="5000"/>
    <n v="0"/>
    <n v="0"/>
    <n v="0"/>
    <n v="0"/>
    <n v="0"/>
    <n v="0"/>
    <n v="5000"/>
    <n v="5000"/>
    <n v="0"/>
  </r>
  <r>
    <x v="34"/>
    <x v="37"/>
    <n v="0"/>
    <n v="50000"/>
    <n v="50000"/>
    <n v="0"/>
    <n v="0"/>
    <n v="0"/>
    <n v="0"/>
    <n v="0"/>
    <n v="0"/>
    <n v="50000"/>
    <n v="50000"/>
    <n v="0"/>
  </r>
  <r>
    <x v="35"/>
    <x v="38"/>
    <n v="50000"/>
    <n v="-50000"/>
    <n v="0"/>
    <n v="0"/>
    <n v="0"/>
    <n v="0"/>
    <n v="0"/>
    <n v="0"/>
    <n v="0"/>
    <n v="0"/>
    <n v="0"/>
    <n v="0"/>
  </r>
  <r>
    <x v="36"/>
    <x v="39"/>
    <n v="98875"/>
    <n v="-98875"/>
    <n v="0"/>
    <n v="0"/>
    <n v="0"/>
    <n v="0"/>
    <n v="0"/>
    <n v="0"/>
    <n v="0"/>
    <n v="0"/>
    <n v="0"/>
    <n v="0"/>
  </r>
  <r>
    <x v="37"/>
    <x v="40"/>
    <n v="98875"/>
    <n v="-98875"/>
    <n v="0"/>
    <n v="0"/>
    <n v="0"/>
    <n v="0"/>
    <n v="0"/>
    <n v="0"/>
    <n v="0"/>
    <n v="0"/>
    <n v="0"/>
    <n v="0"/>
  </r>
  <r>
    <x v="38"/>
    <x v="41"/>
    <n v="180000"/>
    <n v="-23000"/>
    <n v="157000"/>
    <n v="91998.89"/>
    <n v="91998.89"/>
    <n v="91982.91"/>
    <n v="91982.91"/>
    <n v="89003.53"/>
    <n v="89003.53"/>
    <n v="65001.11"/>
    <n v="65017.09"/>
    <n v="0.58589999999999998"/>
  </r>
  <r>
    <x v="39"/>
    <x v="42"/>
    <n v="10000"/>
    <n v="3000"/>
    <n v="13000"/>
    <n v="4752.3599999999997"/>
    <n v="4752.3599999999997"/>
    <n v="4752.3599999999997"/>
    <n v="4752.3599999999997"/>
    <n v="4752.3599999999997"/>
    <n v="4752.3599999999997"/>
    <n v="8247.64"/>
    <n v="8247.64"/>
    <n v="0.36559999999999998"/>
  </r>
  <r>
    <x v="40"/>
    <x v="43"/>
    <n v="60000"/>
    <n v="-4000"/>
    <n v="56000"/>
    <n v="37442.65"/>
    <n v="37442.65"/>
    <n v="37442.65"/>
    <n v="37442.65"/>
    <n v="37442.65"/>
    <n v="37442.65"/>
    <n v="18557.349999999999"/>
    <n v="18557.349999999999"/>
    <n v="0.66859999999999997"/>
  </r>
  <r>
    <x v="41"/>
    <x v="44"/>
    <n v="50000"/>
    <n v="36000"/>
    <n v="86000"/>
    <n v="49352.82"/>
    <n v="49352.82"/>
    <n v="49336.84"/>
    <n v="49336.84"/>
    <n v="46357.46"/>
    <n v="46357.46"/>
    <n v="36647.18"/>
    <n v="36663.160000000003"/>
    <n v="0.57369999999999999"/>
  </r>
  <r>
    <x v="42"/>
    <x v="45"/>
    <n v="60000"/>
    <n v="-58000"/>
    <n v="2000"/>
    <n v="451.06"/>
    <n v="451.06"/>
    <n v="451.06"/>
    <n v="451.06"/>
    <n v="451.06"/>
    <n v="451.06"/>
    <n v="1548.94"/>
    <n v="1548.94"/>
    <n v="0.22550000000000001"/>
  </r>
  <r>
    <x v="43"/>
    <x v="46"/>
    <n v="1225000"/>
    <n v="117144.76"/>
    <n v="1342144.76"/>
    <n v="714916.01"/>
    <n v="714916.01"/>
    <n v="701652.89"/>
    <n v="701652.89"/>
    <n v="691462.56"/>
    <n v="691462.56"/>
    <n v="627228.75"/>
    <n v="640491.87"/>
    <n v="0.52280000000000004"/>
  </r>
  <r>
    <x v="44"/>
    <x v="47"/>
    <n v="10000"/>
    <n v="146805.15"/>
    <n v="156805.15"/>
    <n v="60863.68"/>
    <n v="60863.68"/>
    <n v="60863.68"/>
    <n v="60863.68"/>
    <n v="60863.68"/>
    <n v="60863.68"/>
    <n v="95941.47"/>
    <n v="95941.47"/>
    <n v="0.3881"/>
  </r>
  <r>
    <x v="45"/>
    <x v="48"/>
    <n v="750000"/>
    <n v="-268500"/>
    <n v="481500"/>
    <n v="432499.25"/>
    <n v="432499.25"/>
    <n v="432499.25"/>
    <n v="432499.25"/>
    <n v="422833.28"/>
    <n v="422833.28"/>
    <n v="49000.75"/>
    <n v="49000.75"/>
    <n v="0.8982"/>
  </r>
  <r>
    <x v="46"/>
    <x v="49"/>
    <n v="400000"/>
    <n v="242839.61"/>
    <n v="642839.61"/>
    <n v="169403.36"/>
    <n v="169403.36"/>
    <n v="169403.36"/>
    <n v="169403.36"/>
    <n v="168879"/>
    <n v="168879"/>
    <n v="473436.25"/>
    <n v="473436.25"/>
    <n v="0.26350000000000001"/>
  </r>
  <r>
    <x v="47"/>
    <x v="50"/>
    <n v="5000"/>
    <n v="50000"/>
    <n v="55000"/>
    <n v="46420.92"/>
    <n v="46420.92"/>
    <n v="33157.800000000003"/>
    <n v="33157.800000000003"/>
    <n v="33157.800000000003"/>
    <n v="33157.800000000003"/>
    <n v="8579.08"/>
    <n v="21842.2"/>
    <n v="0.60289999999999999"/>
  </r>
  <r>
    <x v="48"/>
    <x v="51"/>
    <n v="5000"/>
    <n v="1000"/>
    <n v="6000"/>
    <n v="5728.8"/>
    <n v="5728.8"/>
    <n v="5728.8"/>
    <n v="5728.8"/>
    <n v="5728.8"/>
    <n v="5728.8"/>
    <n v="271.2"/>
    <n v="271.2"/>
    <n v="0.95479999999999998"/>
  </r>
  <r>
    <x v="49"/>
    <x v="52"/>
    <n v="50000"/>
    <n v="-50000"/>
    <n v="0"/>
    <n v="0"/>
    <n v="0"/>
    <n v="0"/>
    <n v="0"/>
    <n v="0"/>
    <n v="0"/>
    <n v="0"/>
    <n v="0"/>
    <n v="0"/>
  </r>
  <r>
    <x v="50"/>
    <x v="53"/>
    <n v="5000"/>
    <n v="-5000"/>
    <n v="0"/>
    <n v="0"/>
    <n v="0"/>
    <n v="0"/>
    <n v="0"/>
    <n v="0"/>
    <n v="0"/>
    <n v="0"/>
    <n v="0"/>
    <n v="0"/>
  </r>
  <r>
    <x v="51"/>
    <x v="54"/>
    <n v="185800"/>
    <n v="-10000"/>
    <n v="175800"/>
    <n v="106190.02"/>
    <n v="106190.02"/>
    <n v="106190.02"/>
    <n v="106190.02"/>
    <n v="104278.55"/>
    <n v="104278.55"/>
    <n v="69609.98"/>
    <n v="69609.98"/>
    <n v="0.60399999999999998"/>
  </r>
  <r>
    <x v="52"/>
    <x v="55"/>
    <n v="10000"/>
    <n v="0"/>
    <n v="10000"/>
    <n v="6643.69"/>
    <n v="6643.69"/>
    <n v="6643.69"/>
    <n v="6643.69"/>
    <n v="4466.6899999999996"/>
    <n v="4466.6899999999996"/>
    <n v="3356.31"/>
    <n v="3356.31"/>
    <n v="0.66439999999999999"/>
  </r>
  <r>
    <x v="53"/>
    <x v="56"/>
    <n v="10000"/>
    <n v="-5000"/>
    <n v="5000"/>
    <n v="0"/>
    <n v="0"/>
    <n v="0"/>
    <n v="0"/>
    <n v="0"/>
    <n v="0"/>
    <n v="5000"/>
    <n v="5000"/>
    <n v="0"/>
  </r>
  <r>
    <x v="54"/>
    <x v="57"/>
    <n v="155800"/>
    <n v="0"/>
    <n v="155800"/>
    <n v="99546.33"/>
    <n v="99546.33"/>
    <n v="99546.33"/>
    <n v="99546.33"/>
    <n v="99811.86"/>
    <n v="99811.86"/>
    <n v="56253.67"/>
    <n v="56253.67"/>
    <n v="0.63890000000000002"/>
  </r>
  <r>
    <x v="55"/>
    <x v="58"/>
    <n v="10000"/>
    <n v="-5000"/>
    <n v="5000"/>
    <n v="0"/>
    <n v="0"/>
    <n v="0"/>
    <n v="0"/>
    <n v="0"/>
    <n v="0"/>
    <n v="5000"/>
    <n v="500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60"/>
    <x v="61"/>
    <n v="100000"/>
    <n v="-10000"/>
    <n v="90000"/>
    <n v="73007.17"/>
    <n v="73007.17"/>
    <n v="73007.17"/>
    <n v="73007.17"/>
    <n v="70180.86"/>
    <n v="70180.86"/>
    <n v="16992.830000000002"/>
    <n v="16992.830000000002"/>
    <n v="0.81120000000000003"/>
  </r>
  <r>
    <x v="61"/>
    <x v="62"/>
    <n v="50000"/>
    <n v="0"/>
    <n v="50000"/>
    <n v="51448.41"/>
    <n v="51448.41"/>
    <n v="51448.41"/>
    <n v="51448.41"/>
    <n v="49509.78"/>
    <n v="49509.78"/>
    <n v="-1448.41"/>
    <n v="-1448.41"/>
    <n v="1.0289999999999999"/>
  </r>
  <r>
    <x v="62"/>
    <x v="63"/>
    <n v="10000"/>
    <n v="0"/>
    <n v="10000"/>
    <n v="20"/>
    <n v="20"/>
    <n v="20"/>
    <n v="20"/>
    <n v="20"/>
    <n v="20"/>
    <n v="9980"/>
    <n v="9980"/>
    <n v="2E-3"/>
  </r>
  <r>
    <x v="63"/>
    <x v="64"/>
    <n v="20000"/>
    <n v="5000"/>
    <n v="25000"/>
    <n v="21538.76"/>
    <n v="21538.76"/>
    <n v="21538.76"/>
    <n v="21538.76"/>
    <n v="20651.080000000002"/>
    <n v="20651.080000000002"/>
    <n v="3461.24"/>
    <n v="3461.24"/>
    <n v="0.86160000000000003"/>
  </r>
  <r>
    <x v="64"/>
    <x v="65"/>
    <n v="10000"/>
    <n v="-5000"/>
    <n v="5000"/>
    <n v="0"/>
    <n v="0"/>
    <n v="0"/>
    <n v="0"/>
    <n v="0"/>
    <n v="0"/>
    <n v="5000"/>
    <n v="5000"/>
    <n v="0"/>
  </r>
  <r>
    <x v="65"/>
    <x v="66"/>
    <n v="10000"/>
    <n v="-10000"/>
    <n v="0"/>
    <n v="0"/>
    <n v="0"/>
    <n v="0"/>
    <n v="0"/>
    <n v="0"/>
    <n v="0"/>
    <n v="0"/>
    <n v="0"/>
    <n v="0"/>
  </r>
  <r>
    <x v="66"/>
    <x v="67"/>
    <n v="700000"/>
    <n v="-423955.20000000001"/>
    <n v="276044.79999999999"/>
    <n v="211373.61"/>
    <n v="211373.61"/>
    <n v="211373.61"/>
    <n v="211373.61"/>
    <n v="188294.36"/>
    <n v="188294.36"/>
    <n v="64671.19"/>
    <n v="64671.19"/>
    <n v="0.76570000000000005"/>
  </r>
  <r>
    <x v="67"/>
    <x v="68"/>
    <n v="300000"/>
    <n v="-100000"/>
    <n v="200000"/>
    <n v="146806.41"/>
    <n v="146806.41"/>
    <n v="146806.41"/>
    <n v="146806.41"/>
    <n v="124726.41"/>
    <n v="124726.41"/>
    <n v="53193.59"/>
    <n v="53193.59"/>
    <n v="0.73399999999999999"/>
  </r>
  <r>
    <x v="68"/>
    <x v="69"/>
    <n v="10000"/>
    <n v="-10000"/>
    <n v="0"/>
    <n v="0"/>
    <n v="0"/>
    <n v="0"/>
    <n v="0"/>
    <n v="0"/>
    <n v="0"/>
    <n v="0"/>
    <n v="0"/>
    <n v="0"/>
  </r>
  <r>
    <x v="69"/>
    <x v="70"/>
    <n v="80000"/>
    <n v="-3955.2"/>
    <n v="76044.800000000003"/>
    <n v="64567.199999999997"/>
    <n v="64567.199999999997"/>
    <n v="64567.199999999997"/>
    <n v="64567.199999999997"/>
    <n v="63567.95"/>
    <n v="63567.95"/>
    <n v="11477.6"/>
    <n v="11477.6"/>
    <n v="0.84909999999999997"/>
  </r>
  <r>
    <x v="70"/>
    <x v="71"/>
    <n v="300000"/>
    <n v="-300000"/>
    <n v="0"/>
    <n v="0"/>
    <n v="0"/>
    <n v="0"/>
    <n v="0"/>
    <n v="0"/>
    <n v="0"/>
    <n v="0"/>
    <n v="0"/>
    <n v="0"/>
  </r>
  <r>
    <x v="71"/>
    <x v="72"/>
    <n v="10000"/>
    <n v="-10000"/>
    <n v="0"/>
    <n v="0"/>
    <n v="0"/>
    <n v="0"/>
    <n v="0"/>
    <n v="0"/>
    <n v="0"/>
    <n v="0"/>
    <n v="0"/>
    <n v="0"/>
  </r>
  <r>
    <x v="72"/>
    <x v="73"/>
    <n v="100000"/>
    <n v="-90000"/>
    <n v="10000"/>
    <n v="0"/>
    <n v="0"/>
    <n v="0"/>
    <n v="0"/>
    <n v="0"/>
    <n v="0"/>
    <n v="10000"/>
    <n v="10000"/>
    <n v="0"/>
  </r>
  <r>
    <x v="73"/>
    <x v="74"/>
    <n v="30000"/>
    <n v="-30000"/>
    <n v="0"/>
    <n v="0"/>
    <n v="0"/>
    <n v="0"/>
    <n v="0"/>
    <n v="0"/>
    <n v="0"/>
    <n v="0"/>
    <n v="0"/>
    <n v="0"/>
  </r>
  <r>
    <x v="74"/>
    <x v="75"/>
    <n v="10000"/>
    <n v="-10000"/>
    <n v="0"/>
    <n v="0"/>
    <n v="0"/>
    <n v="0"/>
    <n v="0"/>
    <n v="0"/>
    <n v="0"/>
    <n v="0"/>
    <n v="0"/>
    <n v="0"/>
  </r>
  <r>
    <x v="75"/>
    <x v="76"/>
    <n v="10000"/>
    <n v="-10000"/>
    <n v="0"/>
    <n v="0"/>
    <n v="0"/>
    <n v="0"/>
    <n v="0"/>
    <n v="0"/>
    <n v="0"/>
    <n v="0"/>
    <n v="0"/>
    <n v="0"/>
  </r>
  <r>
    <x v="76"/>
    <x v="77"/>
    <n v="50000"/>
    <n v="-50000"/>
    <n v="0"/>
    <n v="0"/>
    <n v="0"/>
    <n v="0"/>
    <n v="0"/>
    <n v="0"/>
    <n v="0"/>
    <n v="0"/>
    <n v="0"/>
    <n v="0"/>
  </r>
  <r>
    <x v="77"/>
    <x v="78"/>
    <n v="0"/>
    <n v="10000"/>
    <n v="10000"/>
    <n v="0"/>
    <n v="0"/>
    <n v="0"/>
    <n v="0"/>
    <n v="0"/>
    <n v="0"/>
    <n v="10000"/>
    <n v="10000"/>
    <n v="0"/>
  </r>
  <r>
    <x v="78"/>
    <x v="79"/>
    <n v="60000"/>
    <n v="35000"/>
    <n v="95000"/>
    <n v="27423.200000000001"/>
    <n v="27423.200000000001"/>
    <n v="27423.200000000001"/>
    <n v="27423.200000000001"/>
    <n v="19669.919999999998"/>
    <n v="19669.919999999998"/>
    <n v="67576.800000000003"/>
    <n v="67576.800000000003"/>
    <n v="0.28870000000000001"/>
  </r>
  <r>
    <x v="79"/>
    <x v="80"/>
    <n v="10000"/>
    <n v="0"/>
    <n v="10000"/>
    <n v="0"/>
    <n v="0"/>
    <n v="0"/>
    <n v="0"/>
    <n v="0"/>
    <n v="0"/>
    <n v="10000"/>
    <n v="10000"/>
    <n v="0"/>
  </r>
  <r>
    <x v="80"/>
    <x v="81"/>
    <n v="30000"/>
    <n v="45000"/>
    <n v="75000"/>
    <n v="18480"/>
    <n v="18480"/>
    <n v="18480"/>
    <n v="18480"/>
    <n v="11176"/>
    <n v="11176"/>
    <n v="56520"/>
    <n v="56520"/>
    <n v="0.24640000000000001"/>
  </r>
  <r>
    <x v="81"/>
    <x v="82"/>
    <n v="10000"/>
    <n v="-10000"/>
    <n v="0"/>
    <n v="0"/>
    <n v="0"/>
    <n v="0"/>
    <n v="0"/>
    <n v="0"/>
    <n v="0"/>
    <n v="0"/>
    <n v="0"/>
    <n v="0"/>
  </r>
  <r>
    <x v="82"/>
    <x v="83"/>
    <n v="10000"/>
    <n v="0"/>
    <n v="10000"/>
    <n v="8943.2000000000007"/>
    <n v="8943.2000000000007"/>
    <n v="8943.2000000000007"/>
    <n v="8943.2000000000007"/>
    <n v="8493.92"/>
    <n v="8493.92"/>
    <n v="1056.8"/>
    <n v="1056.8"/>
    <n v="0.89429999999999998"/>
  </r>
  <r>
    <x v="83"/>
    <x v="84"/>
    <n v="330000"/>
    <n v="27999.49"/>
    <n v="357999.49"/>
    <n v="122985.38"/>
    <n v="122985.38"/>
    <n v="122985.38"/>
    <n v="122985.38"/>
    <n v="81463.75"/>
    <n v="81463.75"/>
    <n v="235014.11"/>
    <n v="235014.11"/>
    <n v="0.34350000000000003"/>
  </r>
  <r>
    <x v="84"/>
    <x v="85"/>
    <n v="40000"/>
    <n v="-5000"/>
    <n v="35000"/>
    <n v="19601.189999999999"/>
    <n v="19601.189999999999"/>
    <n v="19601.189999999999"/>
    <n v="19601.189999999999"/>
    <n v="14415.69"/>
    <n v="14415.69"/>
    <n v="15398.81"/>
    <n v="15398.81"/>
    <n v="0.56000000000000005"/>
  </r>
  <r>
    <x v="85"/>
    <x v="86"/>
    <n v="60000"/>
    <n v="125000"/>
    <n v="185000"/>
    <n v="88380"/>
    <n v="88380"/>
    <n v="88380"/>
    <n v="88380"/>
    <n v="52043.87"/>
    <n v="52043.87"/>
    <n v="96620"/>
    <n v="96620"/>
    <n v="0.47770000000000001"/>
  </r>
  <r>
    <x v="86"/>
    <x v="87"/>
    <n v="10000"/>
    <n v="-9897.66"/>
    <n v="102.34"/>
    <n v="102.34"/>
    <n v="102.34"/>
    <n v="102.34"/>
    <n v="102.34"/>
    <n v="102.34"/>
    <n v="102.34"/>
    <n v="0"/>
    <n v="0"/>
    <n v="1"/>
  </r>
  <r>
    <x v="87"/>
    <x v="88"/>
    <n v="70000"/>
    <n v="-34000"/>
    <n v="36000"/>
    <n v="10731.85"/>
    <n v="10731.85"/>
    <n v="10731.85"/>
    <n v="10731.85"/>
    <n v="10731.85"/>
    <n v="10731.85"/>
    <n v="25268.15"/>
    <n v="25268.15"/>
    <n v="0.29809999999999998"/>
  </r>
  <r>
    <x v="88"/>
    <x v="89"/>
    <n v="10000"/>
    <n v="6000"/>
    <n v="16000"/>
    <n v="254.41"/>
    <n v="254.41"/>
    <n v="254.41"/>
    <n v="254.41"/>
    <n v="254.41"/>
    <n v="254.41"/>
    <n v="15745.59"/>
    <n v="15745.59"/>
    <n v="1.5900000000000001E-2"/>
  </r>
  <r>
    <x v="89"/>
    <x v="90"/>
    <n v="10000"/>
    <n v="-10000"/>
    <n v="0"/>
    <n v="0"/>
    <n v="0"/>
    <n v="0"/>
    <n v="0"/>
    <n v="0"/>
    <n v="0"/>
    <n v="0"/>
    <n v="0"/>
    <n v="0"/>
  </r>
  <r>
    <x v="90"/>
    <x v="91"/>
    <n v="30000"/>
    <n v="-29976.45"/>
    <n v="23.55"/>
    <n v="23.55"/>
    <n v="23.55"/>
    <n v="23.55"/>
    <n v="23.55"/>
    <n v="23.55"/>
    <n v="23.55"/>
    <n v="0"/>
    <n v="0"/>
    <n v="1"/>
  </r>
  <r>
    <x v="91"/>
    <x v="92"/>
    <n v="10000"/>
    <n v="0"/>
    <n v="10000"/>
    <n v="0"/>
    <n v="0"/>
    <n v="0"/>
    <n v="0"/>
    <n v="0"/>
    <n v="0"/>
    <n v="10000"/>
    <n v="10000"/>
    <n v="0"/>
  </r>
  <r>
    <x v="92"/>
    <x v="93"/>
    <n v="30000"/>
    <n v="-1868.86"/>
    <n v="28131.14"/>
    <n v="0"/>
    <n v="0"/>
    <n v="0"/>
    <n v="0"/>
    <n v="0"/>
    <n v="0"/>
    <n v="28131.14"/>
    <n v="28131.14"/>
    <n v="0"/>
  </r>
  <r>
    <x v="93"/>
    <x v="94"/>
    <n v="10000"/>
    <n v="0"/>
    <n v="10000"/>
    <n v="0"/>
    <n v="0"/>
    <n v="0"/>
    <n v="0"/>
    <n v="0"/>
    <n v="0"/>
    <n v="10000"/>
    <n v="10000"/>
    <n v="0"/>
  </r>
  <r>
    <x v="94"/>
    <x v="95"/>
    <n v="10000"/>
    <n v="-5000"/>
    <n v="5000"/>
    <n v="1458.33"/>
    <n v="1458.33"/>
    <n v="1458.33"/>
    <n v="1458.33"/>
    <n v="1458.33"/>
    <n v="1458.33"/>
    <n v="3541.67"/>
    <n v="3541.67"/>
    <n v="0.29170000000000001"/>
  </r>
  <r>
    <x v="95"/>
    <x v="96"/>
    <n v="10000"/>
    <n v="-10000"/>
    <n v="0"/>
    <n v="0"/>
    <n v="0"/>
    <n v="0"/>
    <n v="0"/>
    <n v="0"/>
    <n v="0"/>
    <n v="0"/>
    <n v="0"/>
    <n v="0"/>
  </r>
  <r>
    <x v="96"/>
    <x v="97"/>
    <n v="10000"/>
    <n v="-6126.4"/>
    <n v="3873.6"/>
    <n v="2433.71"/>
    <n v="2433.71"/>
    <n v="2433.71"/>
    <n v="2433.71"/>
    <n v="2433.71"/>
    <n v="2433.71"/>
    <n v="1439.89"/>
    <n v="1439.89"/>
    <n v="0.62829999999999997"/>
  </r>
  <r>
    <x v="97"/>
    <x v="98"/>
    <n v="10000"/>
    <n v="-10000"/>
    <n v="0"/>
    <n v="0"/>
    <n v="0"/>
    <n v="0"/>
    <n v="0"/>
    <n v="0"/>
    <n v="0"/>
    <n v="0"/>
    <n v="0"/>
    <n v="0"/>
  </r>
  <r>
    <x v="98"/>
    <x v="99"/>
    <n v="10000"/>
    <n v="-10000"/>
    <n v="0"/>
    <n v="0"/>
    <n v="0"/>
    <n v="0"/>
    <n v="0"/>
    <n v="0"/>
    <n v="0"/>
    <n v="0"/>
    <n v="0"/>
    <n v="0"/>
  </r>
  <r>
    <x v="99"/>
    <x v="100"/>
    <n v="0"/>
    <n v="7000"/>
    <n v="7000"/>
    <n v="0"/>
    <n v="0"/>
    <n v="0"/>
    <n v="0"/>
    <n v="0"/>
    <n v="0"/>
    <n v="7000"/>
    <n v="7000"/>
    <n v="0"/>
  </r>
  <r>
    <x v="100"/>
    <x v="101"/>
    <n v="0"/>
    <n v="10000"/>
    <n v="10000"/>
    <n v="0"/>
    <n v="0"/>
    <n v="0"/>
    <n v="0"/>
    <n v="0"/>
    <n v="0"/>
    <n v="10000"/>
    <n v="10000"/>
    <n v="0"/>
  </r>
  <r>
    <x v="101"/>
    <x v="102"/>
    <n v="0"/>
    <n v="11868.86"/>
    <n v="11868.86"/>
    <n v="0"/>
    <n v="0"/>
    <n v="0"/>
    <n v="0"/>
    <n v="0"/>
    <n v="0"/>
    <n v="11868.86"/>
    <n v="11868.86"/>
    <n v="0"/>
  </r>
  <r>
    <x v="102"/>
    <x v="103"/>
    <n v="60000"/>
    <n v="-45000"/>
    <n v="15000"/>
    <n v="9836.4"/>
    <n v="9836.4"/>
    <n v="9836.4"/>
    <n v="9836.4"/>
    <n v="9836.4"/>
    <n v="9836.4"/>
    <n v="5163.6000000000004"/>
    <n v="5163.6000000000004"/>
    <n v="0.65580000000000005"/>
  </r>
  <r>
    <x v="103"/>
    <x v="104"/>
    <n v="10000"/>
    <n v="-10000"/>
    <n v="0"/>
    <n v="0"/>
    <n v="0"/>
    <n v="0"/>
    <n v="0"/>
    <n v="0"/>
    <n v="0"/>
    <n v="0"/>
    <n v="0"/>
    <n v="0"/>
  </r>
  <r>
    <x v="104"/>
    <x v="105"/>
    <n v="10000"/>
    <n v="-8000"/>
    <n v="2000"/>
    <n v="873.6"/>
    <n v="873.6"/>
    <n v="873.6"/>
    <n v="873.6"/>
    <n v="873.6"/>
    <n v="873.6"/>
    <n v="1126.4000000000001"/>
    <n v="1126.4000000000001"/>
    <n v="0.43680000000000002"/>
  </r>
  <r>
    <x v="105"/>
    <x v="106"/>
    <n v="10000"/>
    <n v="-10000"/>
    <n v="0"/>
    <n v="0"/>
    <n v="0"/>
    <n v="0"/>
    <n v="0"/>
    <n v="0"/>
    <n v="0"/>
    <n v="0"/>
    <n v="0"/>
    <n v="0"/>
  </r>
  <r>
    <x v="106"/>
    <x v="107"/>
    <n v="20000"/>
    <n v="-18000"/>
    <n v="2000"/>
    <n v="1794.8"/>
    <n v="1794.8"/>
    <n v="1794.8"/>
    <n v="1794.8"/>
    <n v="1794.8"/>
    <n v="1794.8"/>
    <n v="205.2"/>
    <n v="205.2"/>
    <n v="0.89739999999999998"/>
  </r>
  <r>
    <x v="107"/>
    <x v="108"/>
    <n v="0"/>
    <n v="11000"/>
    <n v="11000"/>
    <n v="7168"/>
    <n v="7168"/>
    <n v="7168"/>
    <n v="7168"/>
    <n v="7168"/>
    <n v="7168"/>
    <n v="3832"/>
    <n v="3832"/>
    <n v="0.65159999999999996"/>
  </r>
  <r>
    <x v="108"/>
    <x v="109"/>
    <n v="10000"/>
    <n v="-10000"/>
    <n v="0"/>
    <n v="0"/>
    <n v="0"/>
    <n v="0"/>
    <n v="0"/>
    <n v="0"/>
    <n v="0"/>
    <n v="0"/>
    <n v="0"/>
    <n v="0"/>
  </r>
  <r>
    <x v="109"/>
    <x v="39"/>
    <n v="100000"/>
    <n v="-100000"/>
    <n v="0"/>
    <n v="0"/>
    <n v="0"/>
    <n v="0"/>
    <n v="0"/>
    <n v="0"/>
    <n v="0"/>
    <n v="0"/>
    <n v="0"/>
    <n v="0"/>
  </r>
  <r>
    <x v="110"/>
    <x v="110"/>
    <n v="100000"/>
    <n v="-100000"/>
    <n v="0"/>
    <n v="0"/>
    <n v="0"/>
    <n v="0"/>
    <n v="0"/>
    <n v="0"/>
    <n v="0"/>
    <n v="0"/>
    <n v="0"/>
    <n v="0"/>
  </r>
  <r>
    <x v="111"/>
    <x v="111"/>
    <n v="50000"/>
    <n v="-50000"/>
    <n v="0"/>
    <n v="0"/>
    <n v="0"/>
    <n v="0"/>
    <n v="0"/>
    <n v="0"/>
    <n v="0"/>
    <n v="0"/>
    <n v="0"/>
    <n v="0"/>
  </r>
  <r>
    <x v="112"/>
    <x v="112"/>
    <n v="50000"/>
    <n v="-50000"/>
    <n v="0"/>
    <n v="0"/>
    <n v="0"/>
    <n v="0"/>
    <n v="0"/>
    <n v="0"/>
    <n v="0"/>
    <n v="0"/>
    <n v="0"/>
    <n v="0"/>
  </r>
  <r>
    <x v="113"/>
    <x v="113"/>
    <n v="30000"/>
    <n v="0"/>
    <n v="30000"/>
    <n v="26464.38"/>
    <n v="26464.38"/>
    <n v="26459.61"/>
    <n v="26459.61"/>
    <n v="26459.61"/>
    <n v="26459.61"/>
    <n v="3535.62"/>
    <n v="3540.39"/>
    <n v="0.88200000000000001"/>
  </r>
  <r>
    <x v="114"/>
    <x v="114"/>
    <n v="30000"/>
    <n v="0"/>
    <n v="30000"/>
    <n v="26464.38"/>
    <n v="26464.38"/>
    <n v="26459.61"/>
    <n v="26459.61"/>
    <n v="26459.61"/>
    <n v="26459.61"/>
    <n v="3535.62"/>
    <n v="3540.39"/>
    <n v="0.88200000000000001"/>
  </r>
  <r>
    <x v="115"/>
    <x v="115"/>
    <n v="70000"/>
    <n v="-36000"/>
    <n v="34000"/>
    <n v="16011.33"/>
    <n v="16011.33"/>
    <n v="16011.33"/>
    <n v="16011.33"/>
    <n v="11633.79"/>
    <n v="11633.79"/>
    <n v="17988.669999999998"/>
    <n v="17988.669999999998"/>
    <n v="0.47089999999999999"/>
  </r>
  <r>
    <x v="116"/>
    <x v="116"/>
    <n v="30000"/>
    <n v="0"/>
    <n v="30000"/>
    <n v="14274.36"/>
    <n v="14274.36"/>
    <n v="14274.36"/>
    <n v="14274.36"/>
    <n v="9896.82"/>
    <n v="9896.82"/>
    <n v="15725.64"/>
    <n v="15725.64"/>
    <n v="0.4758"/>
  </r>
  <r>
    <x v="117"/>
    <x v="117"/>
    <n v="40000"/>
    <n v="-36000"/>
    <n v="4000"/>
    <n v="1736.97"/>
    <n v="1736.97"/>
    <n v="1736.97"/>
    <n v="1736.97"/>
    <n v="1736.97"/>
    <n v="1736.97"/>
    <n v="2263.0300000000002"/>
    <n v="2263.0300000000002"/>
    <n v="0.43419999999999997"/>
  </r>
  <r>
    <x v="118"/>
    <x v="118"/>
    <n v="70000"/>
    <n v="-33900"/>
    <n v="36100"/>
    <n v="38261.440000000002"/>
    <n v="38261.440000000002"/>
    <n v="38261.440000000002"/>
    <n v="38261.440000000002"/>
    <n v="35715.82"/>
    <n v="35715.82"/>
    <n v="-2161.44"/>
    <n v="-2161.44"/>
    <n v="1.0599000000000001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119"/>
    <x v="118"/>
    <n v="70000"/>
    <n v="-33900"/>
    <n v="36100"/>
    <n v="38261.440000000002"/>
    <n v="38261.440000000002"/>
    <n v="38261.440000000002"/>
    <n v="38261.440000000002"/>
    <n v="35715.82"/>
    <n v="35715.82"/>
    <n v="-2161.44"/>
    <n v="-2161.44"/>
    <n v="1.0599000000000001"/>
  </r>
  <r>
    <x v="120"/>
    <x v="39"/>
    <n v="50000"/>
    <n v="-50000"/>
    <n v="0"/>
    <n v="0"/>
    <n v="0"/>
    <n v="0"/>
    <n v="0"/>
    <n v="0"/>
    <n v="0"/>
    <n v="0"/>
    <n v="0"/>
    <n v="0"/>
  </r>
  <r>
    <x v="121"/>
    <x v="119"/>
    <n v="50000"/>
    <n v="-50000"/>
    <n v="0"/>
    <n v="0"/>
    <n v="0"/>
    <n v="0"/>
    <n v="0"/>
    <n v="0"/>
    <n v="0"/>
    <n v="0"/>
    <n v="0"/>
    <n v="0"/>
  </r>
  <r>
    <x v="122"/>
    <x v="120"/>
    <n v="280000"/>
    <n v="-148066.56"/>
    <n v="131933.44"/>
    <n v="36444.86"/>
    <n v="36444.86"/>
    <n v="36444.86"/>
    <n v="36444.86"/>
    <n v="36444.86"/>
    <n v="36444.86"/>
    <n v="95488.58"/>
    <n v="95488.58"/>
    <n v="0.2762"/>
  </r>
  <r>
    <x v="123"/>
    <x v="121"/>
    <n v="40000"/>
    <n v="0"/>
    <n v="40000"/>
    <n v="2289.2800000000002"/>
    <n v="2289.2800000000002"/>
    <n v="2289.2800000000002"/>
    <n v="2289.2800000000002"/>
    <n v="2289.2800000000002"/>
    <n v="2289.2800000000002"/>
    <n v="37710.720000000001"/>
    <n v="37710.720000000001"/>
    <n v="5.7200000000000001E-2"/>
  </r>
  <r>
    <x v="124"/>
    <x v="122"/>
    <n v="100000"/>
    <n v="-96066.559999999998"/>
    <n v="3933.44"/>
    <n v="3933.44"/>
    <n v="3933.44"/>
    <n v="3933.44"/>
    <n v="3933.44"/>
    <n v="3933.44"/>
    <n v="3933.44"/>
    <n v="0"/>
    <n v="0"/>
    <n v="1"/>
  </r>
  <r>
    <x v="125"/>
    <x v="123"/>
    <n v="70000"/>
    <n v="-70000"/>
    <n v="0"/>
    <n v="0"/>
    <n v="0"/>
    <n v="0"/>
    <n v="0"/>
    <n v="0"/>
    <n v="0"/>
    <n v="0"/>
    <n v="0"/>
    <n v="0"/>
  </r>
  <r>
    <x v="126"/>
    <x v="124"/>
    <n v="10000"/>
    <n v="-10000"/>
    <n v="0"/>
    <n v="0"/>
    <n v="0"/>
    <n v="0"/>
    <n v="0"/>
    <n v="0"/>
    <n v="0"/>
    <n v="0"/>
    <n v="0"/>
    <n v="0"/>
  </r>
  <r>
    <x v="127"/>
    <x v="107"/>
    <n v="50000"/>
    <n v="38000"/>
    <n v="88000"/>
    <n v="30222.14"/>
    <n v="30222.14"/>
    <n v="30222.14"/>
    <n v="30222.14"/>
    <n v="30222.14"/>
    <n v="30222.14"/>
    <n v="57777.86"/>
    <n v="57777.86"/>
    <n v="0.34339999999999998"/>
  </r>
  <r>
    <x v="128"/>
    <x v="109"/>
    <n v="10000"/>
    <n v="-10000"/>
    <n v="0"/>
    <n v="0"/>
    <n v="0"/>
    <n v="0"/>
    <n v="0"/>
    <n v="0"/>
    <n v="0"/>
    <n v="0"/>
    <n v="0"/>
    <n v="0"/>
  </r>
  <r>
    <x v="129"/>
    <x v="39"/>
    <n v="100000"/>
    <n v="-100000"/>
    <n v="0"/>
    <n v="0"/>
    <n v="0"/>
    <n v="0"/>
    <n v="0"/>
    <n v="0"/>
    <n v="0"/>
    <n v="0"/>
    <n v="0"/>
    <n v="0"/>
  </r>
  <r>
    <x v="130"/>
    <x v="125"/>
    <n v="100000"/>
    <n v="-100000"/>
    <n v="0"/>
    <n v="0"/>
    <n v="0"/>
    <n v="0"/>
    <n v="0"/>
    <n v="0"/>
    <n v="0"/>
    <n v="0"/>
    <n v="0"/>
    <n v="0"/>
  </r>
  <r>
    <x v="131"/>
    <x v="126"/>
    <n v="50000"/>
    <n v="301000"/>
    <n v="351000"/>
    <n v="350905.16"/>
    <n v="350905.16"/>
    <n v="350905.16"/>
    <n v="350905.16"/>
    <n v="350905.16"/>
    <n v="350905.16"/>
    <n v="94.84"/>
    <n v="94.84"/>
    <n v="0.99970000000000003"/>
  </r>
  <r>
    <x v="132"/>
    <x v="127"/>
    <n v="50000"/>
    <n v="301000"/>
    <n v="351000"/>
    <n v="350905.16"/>
    <n v="350905.16"/>
    <n v="350905.16"/>
    <n v="350905.16"/>
    <n v="350905.16"/>
    <n v="350905.16"/>
    <n v="94.84"/>
    <n v="94.84"/>
    <n v="0.99970000000000003"/>
  </r>
  <r>
    <x v="0"/>
    <x v="128"/>
    <n v="5400361.4100000001"/>
    <n v="1300341.8500000001"/>
    <n v="6700703.2599999998"/>
    <n v="6026595.9500000002"/>
    <n v="6026595.9500000002"/>
    <n v="5972881.6200000001"/>
    <n v="5972881.6200000001"/>
    <n v="5969269.6600000001"/>
    <n v="5969269.6600000001"/>
    <n v="674107.31"/>
    <n v="727821.64"/>
    <n v="0.89139999999999997"/>
  </r>
  <r>
    <x v="1"/>
    <x v="4"/>
    <n v="522672"/>
    <n v="-139000"/>
    <n v="383672"/>
    <n v="308155.17"/>
    <n v="308155.17"/>
    <n v="308155.17"/>
    <n v="308155.17"/>
    <n v="308155.17"/>
    <n v="308155.17"/>
    <n v="75516.83"/>
    <n v="75516.83"/>
    <n v="0.80320000000000003"/>
  </r>
  <r>
    <x v="133"/>
    <x v="5"/>
    <n v="501396"/>
    <n v="-139000"/>
    <n v="362396"/>
    <n v="288652.17"/>
    <n v="288652.17"/>
    <n v="288652.17"/>
    <n v="288652.17"/>
    <n v="288652.17"/>
    <n v="288652.17"/>
    <n v="73743.83"/>
    <n v="73743.83"/>
    <n v="0.79649999999999999"/>
  </r>
  <r>
    <x v="134"/>
    <x v="6"/>
    <n v="21276"/>
    <n v="0"/>
    <n v="21276"/>
    <n v="19503"/>
    <n v="19503"/>
    <n v="19503"/>
    <n v="19503"/>
    <n v="19503"/>
    <n v="19503"/>
    <n v="1773"/>
    <n v="1773"/>
    <n v="0.91669999999999996"/>
  </r>
  <r>
    <x v="5"/>
    <x v="8"/>
    <n v="56521"/>
    <n v="-400"/>
    <n v="56121"/>
    <n v="12553.97"/>
    <n v="12553.97"/>
    <n v="12553.97"/>
    <n v="12553.97"/>
    <n v="12553.97"/>
    <n v="12553.97"/>
    <n v="43567.03"/>
    <n v="43567.03"/>
    <n v="0.22370000000000001"/>
  </r>
  <r>
    <x v="135"/>
    <x v="9"/>
    <n v="43556"/>
    <n v="-6000"/>
    <n v="37556"/>
    <n v="2519"/>
    <n v="2519"/>
    <n v="2519"/>
    <n v="2519"/>
    <n v="2519"/>
    <n v="2519"/>
    <n v="35037"/>
    <n v="35037"/>
    <n v="6.7100000000000007E-2"/>
  </r>
  <r>
    <x v="136"/>
    <x v="10"/>
    <n v="12965"/>
    <n v="5600"/>
    <n v="18565"/>
    <n v="10034.969999999999"/>
    <n v="10034.969999999999"/>
    <n v="10034.969999999999"/>
    <n v="10034.969999999999"/>
    <n v="10034.969999999999"/>
    <n v="10034.969999999999"/>
    <n v="8530.0300000000007"/>
    <n v="8530.0300000000007"/>
    <n v="0.54049999999999998"/>
  </r>
  <r>
    <x v="8"/>
    <x v="11"/>
    <n v="2776"/>
    <n v="0"/>
    <n v="2776"/>
    <n v="2003"/>
    <n v="2003"/>
    <n v="2003"/>
    <n v="2003"/>
    <n v="2003"/>
    <n v="2003"/>
    <n v="773"/>
    <n v="773"/>
    <n v="0.72150000000000003"/>
  </r>
  <r>
    <x v="137"/>
    <x v="12"/>
    <n v="264"/>
    <n v="0"/>
    <n v="264"/>
    <n v="203"/>
    <n v="203"/>
    <n v="203"/>
    <n v="203"/>
    <n v="203"/>
    <n v="203"/>
    <n v="61"/>
    <n v="61"/>
    <n v="0.76890000000000003"/>
  </r>
  <r>
    <x v="138"/>
    <x v="13"/>
    <n v="1512"/>
    <n v="1000"/>
    <n v="2512"/>
    <n v="1800"/>
    <n v="1800"/>
    <n v="1800"/>
    <n v="1800"/>
    <n v="1800"/>
    <n v="1800"/>
    <n v="712"/>
    <n v="712"/>
    <n v="0.71660000000000001"/>
  </r>
  <r>
    <x v="139"/>
    <x v="14"/>
    <n v="1000"/>
    <n v="-1000"/>
    <n v="0"/>
    <n v="0"/>
    <n v="0"/>
    <n v="0"/>
    <n v="0"/>
    <n v="0"/>
    <n v="0"/>
    <n v="0"/>
    <n v="0"/>
    <n v="0"/>
  </r>
  <r>
    <x v="12"/>
    <x v="15"/>
    <n v="721.71"/>
    <n v="6000"/>
    <n v="6721.71"/>
    <n v="646.76"/>
    <n v="646.76"/>
    <n v="646.76"/>
    <n v="646.76"/>
    <n v="646.76"/>
    <n v="646.76"/>
    <n v="6074.95"/>
    <n v="6074.95"/>
    <n v="9.6199999999999994E-2"/>
  </r>
  <r>
    <x v="140"/>
    <x v="16"/>
    <n v="87.84"/>
    <n v="500"/>
    <n v="587.84"/>
    <n v="0"/>
    <n v="0"/>
    <n v="0"/>
    <n v="0"/>
    <n v="0"/>
    <n v="0"/>
    <n v="587.84"/>
    <n v="587.84"/>
    <n v="0"/>
  </r>
  <r>
    <x v="141"/>
    <x v="17"/>
    <n v="633.87"/>
    <n v="500"/>
    <n v="1133.8699999999999"/>
    <n v="646.76"/>
    <n v="646.76"/>
    <n v="646.76"/>
    <n v="646.76"/>
    <n v="646.76"/>
    <n v="646.76"/>
    <n v="487.11"/>
    <n v="487.11"/>
    <n v="0.57040000000000002"/>
  </r>
  <r>
    <x v="142"/>
    <x v="18"/>
    <n v="0"/>
    <n v="5000"/>
    <n v="5000"/>
    <n v="0"/>
    <n v="0"/>
    <n v="0"/>
    <n v="0"/>
    <n v="0"/>
    <n v="0"/>
    <n v="5000"/>
    <n v="5000"/>
    <n v="0"/>
  </r>
  <r>
    <x v="16"/>
    <x v="19"/>
    <n v="126655.4"/>
    <n v="-4000"/>
    <n v="122655.4"/>
    <n v="62958.06"/>
    <n v="62958.06"/>
    <n v="62958.06"/>
    <n v="62958.06"/>
    <n v="62189.39"/>
    <n v="62189.39"/>
    <n v="59697.34"/>
    <n v="59697.34"/>
    <n v="0.51329999999999998"/>
  </r>
  <r>
    <x v="143"/>
    <x v="20"/>
    <n v="5000"/>
    <n v="-3000"/>
    <n v="2000"/>
    <n v="0"/>
    <n v="0"/>
    <n v="0"/>
    <n v="0"/>
    <n v="0"/>
    <n v="0"/>
    <n v="2000"/>
    <n v="2000"/>
    <n v="0"/>
  </r>
  <r>
    <x v="144"/>
    <x v="21"/>
    <n v="14118"/>
    <n v="-1000"/>
    <n v="13118"/>
    <n v="1637.44"/>
    <n v="1637.44"/>
    <n v="1637.44"/>
    <n v="1637.44"/>
    <n v="1637.44"/>
    <n v="1637.44"/>
    <n v="11480.56"/>
    <n v="11480.56"/>
    <n v="0.12479999999999999"/>
  </r>
  <r>
    <x v="145"/>
    <x v="22"/>
    <n v="15000"/>
    <n v="0"/>
    <n v="15000"/>
    <n v="10081.16"/>
    <n v="10081.16"/>
    <n v="10081.16"/>
    <n v="10081.16"/>
    <n v="10081.16"/>
    <n v="10081.16"/>
    <n v="4918.84"/>
    <n v="4918.84"/>
    <n v="0.67210000000000003"/>
  </r>
  <r>
    <x v="146"/>
    <x v="23"/>
    <n v="67537.399999999994"/>
    <n v="-8000"/>
    <n v="59537.4"/>
    <n v="21493.03"/>
    <n v="21493.03"/>
    <n v="21493.03"/>
    <n v="21493.03"/>
    <n v="20724.36"/>
    <n v="20724.36"/>
    <n v="38044.370000000003"/>
    <n v="38044.370000000003"/>
    <n v="0.36099999999999999"/>
  </r>
  <r>
    <x v="147"/>
    <x v="24"/>
    <n v="5000"/>
    <n v="-4000"/>
    <n v="1000"/>
    <n v="216.43"/>
    <n v="216.43"/>
    <n v="216.43"/>
    <n v="216.43"/>
    <n v="216.43"/>
    <n v="216.43"/>
    <n v="783.57"/>
    <n v="783.57"/>
    <n v="0.21640000000000001"/>
  </r>
  <r>
    <x v="148"/>
    <x v="25"/>
    <n v="20000"/>
    <n v="12000"/>
    <n v="32000"/>
    <n v="29530"/>
    <n v="29530"/>
    <n v="29530"/>
    <n v="29530"/>
    <n v="29530"/>
    <n v="29530"/>
    <n v="2470"/>
    <n v="2470"/>
    <n v="0.92279999999999995"/>
  </r>
  <r>
    <x v="23"/>
    <x v="26"/>
    <n v="102263.03999999999"/>
    <n v="-22900"/>
    <n v="79363.039999999994"/>
    <n v="68295.55"/>
    <n v="68295.55"/>
    <n v="68295.55"/>
    <n v="68295.55"/>
    <n v="65452.26"/>
    <n v="65452.26"/>
    <n v="11067.49"/>
    <n v="11067.49"/>
    <n v="0.86050000000000004"/>
  </r>
  <r>
    <x v="149"/>
    <x v="27"/>
    <n v="58707.040000000001"/>
    <n v="-12900"/>
    <n v="45807.040000000001"/>
    <n v="40641.599999999999"/>
    <n v="40641.599999999999"/>
    <n v="40641.599999999999"/>
    <n v="40641.599999999999"/>
    <n v="37798.31"/>
    <n v="37798.31"/>
    <n v="5165.4399999999996"/>
    <n v="5165.4399999999996"/>
    <n v="0.88719999999999999"/>
  </r>
  <r>
    <x v="150"/>
    <x v="28"/>
    <n v="43556"/>
    <n v="-10000"/>
    <n v="33556"/>
    <n v="27653.95"/>
    <n v="27653.95"/>
    <n v="27653.95"/>
    <n v="27653.95"/>
    <n v="27653.95"/>
    <n v="27653.95"/>
    <n v="5902.05"/>
    <n v="5902.05"/>
    <n v="0.82410000000000005"/>
  </r>
  <r>
    <x v="26"/>
    <x v="29"/>
    <n v="193092"/>
    <n v="-181592"/>
    <n v="11500"/>
    <n v="8701"/>
    <n v="8701"/>
    <n v="8701"/>
    <n v="8701"/>
    <n v="8701"/>
    <n v="8701"/>
    <n v="2799"/>
    <n v="2799"/>
    <n v="0.75660000000000005"/>
  </r>
  <r>
    <x v="151"/>
    <x v="30"/>
    <n v="5000"/>
    <n v="-5000"/>
    <n v="0"/>
    <n v="0"/>
    <n v="0"/>
    <n v="0"/>
    <n v="0"/>
    <n v="0"/>
    <n v="0"/>
    <n v="0"/>
    <n v="0"/>
    <n v="0"/>
  </r>
  <r>
    <x v="152"/>
    <x v="31"/>
    <n v="5000"/>
    <n v="-5000"/>
    <n v="0"/>
    <n v="0"/>
    <n v="0"/>
    <n v="0"/>
    <n v="0"/>
    <n v="0"/>
    <n v="0"/>
    <n v="0"/>
    <n v="0"/>
    <n v="0"/>
  </r>
  <r>
    <x v="153"/>
    <x v="32"/>
    <n v="5000"/>
    <n v="-5000"/>
    <n v="0"/>
    <n v="0"/>
    <n v="0"/>
    <n v="0"/>
    <n v="0"/>
    <n v="0"/>
    <n v="0"/>
    <n v="0"/>
    <n v="0"/>
    <n v="0"/>
  </r>
  <r>
    <x v="154"/>
    <x v="33"/>
    <n v="5000"/>
    <n v="-5000"/>
    <n v="0"/>
    <n v="0"/>
    <n v="0"/>
    <n v="0"/>
    <n v="0"/>
    <n v="0"/>
    <n v="0"/>
    <n v="0"/>
    <n v="0"/>
    <n v="0"/>
  </r>
  <r>
    <x v="155"/>
    <x v="34"/>
    <n v="5000"/>
    <n v="6500"/>
    <n v="11500"/>
    <n v="8701"/>
    <n v="8701"/>
    <n v="8701"/>
    <n v="8701"/>
    <n v="8701"/>
    <n v="8701"/>
    <n v="2799"/>
    <n v="2799"/>
    <n v="0.75660000000000005"/>
  </r>
  <r>
    <x v="156"/>
    <x v="35"/>
    <n v="5000"/>
    <n v="-5000"/>
    <n v="0"/>
    <n v="0"/>
    <n v="0"/>
    <n v="0"/>
    <n v="0"/>
    <n v="0"/>
    <n v="0"/>
    <n v="0"/>
    <n v="0"/>
    <n v="0"/>
  </r>
  <r>
    <x v="157"/>
    <x v="36"/>
    <n v="113092"/>
    <n v="-113092"/>
    <n v="0"/>
    <n v="0"/>
    <n v="0"/>
    <n v="0"/>
    <n v="0"/>
    <n v="0"/>
    <n v="0"/>
    <n v="0"/>
    <n v="0"/>
    <n v="0"/>
  </r>
  <r>
    <x v="158"/>
    <x v="37"/>
    <n v="0"/>
    <n v="0"/>
    <n v="0"/>
    <n v="0"/>
    <n v="0"/>
    <n v="0"/>
    <n v="0"/>
    <n v="0"/>
    <n v="0"/>
    <n v="0"/>
    <n v="0"/>
    <n v="0"/>
  </r>
  <r>
    <x v="159"/>
    <x v="38"/>
    <n v="50000"/>
    <n v="-50000"/>
    <n v="0"/>
    <n v="0"/>
    <n v="0"/>
    <n v="0"/>
    <n v="0"/>
    <n v="0"/>
    <n v="0"/>
    <n v="0"/>
    <n v="0"/>
    <n v="0"/>
  </r>
  <r>
    <x v="36"/>
    <x v="39"/>
    <n v="100000"/>
    <n v="-100000"/>
    <n v="0"/>
    <n v="0"/>
    <n v="0"/>
    <n v="0"/>
    <n v="0"/>
    <n v="0"/>
    <n v="0"/>
    <n v="0"/>
    <n v="0"/>
    <n v="0"/>
  </r>
  <r>
    <x v="160"/>
    <x v="40"/>
    <n v="100000"/>
    <n v="-100000"/>
    <n v="0"/>
    <n v="0"/>
    <n v="0"/>
    <n v="0"/>
    <n v="0"/>
    <n v="0"/>
    <n v="0"/>
    <n v="0"/>
    <n v="0"/>
    <n v="0"/>
  </r>
  <r>
    <x v="38"/>
    <x v="41"/>
    <n v="5000"/>
    <n v="-4926.05"/>
    <n v="73.95"/>
    <n v="70.319999999999993"/>
    <n v="70.319999999999993"/>
    <n v="70.319999999999993"/>
    <n v="70.319999999999993"/>
    <n v="70.319999999999993"/>
    <n v="70.319999999999993"/>
    <n v="3.63"/>
    <n v="3.63"/>
    <n v="0.95089999999999997"/>
  </r>
  <r>
    <x v="161"/>
    <x v="44"/>
    <n v="5000"/>
    <n v="-4926.05"/>
    <n v="73.95"/>
    <n v="70.319999999999993"/>
    <n v="70.319999999999993"/>
    <n v="70.319999999999993"/>
    <n v="70.319999999999993"/>
    <n v="70.319999999999993"/>
    <n v="70.319999999999993"/>
    <n v="3.63"/>
    <n v="3.63"/>
    <n v="0.95089999999999997"/>
  </r>
  <r>
    <x v="43"/>
    <x v="46"/>
    <n v="20000"/>
    <n v="-15000"/>
    <n v="5000"/>
    <n v="0"/>
    <n v="0"/>
    <n v="0"/>
    <n v="0"/>
    <n v="0"/>
    <n v="0"/>
    <n v="5000"/>
    <n v="5000"/>
    <n v="0"/>
  </r>
  <r>
    <x v="162"/>
    <x v="47"/>
    <n v="5000"/>
    <n v="0"/>
    <n v="5000"/>
    <n v="0"/>
    <n v="0"/>
    <n v="0"/>
    <n v="0"/>
    <n v="0"/>
    <n v="0"/>
    <n v="5000"/>
    <n v="5000"/>
    <n v="0"/>
  </r>
  <r>
    <x v="163"/>
    <x v="48"/>
    <n v="10000"/>
    <n v="-10000"/>
    <n v="0"/>
    <n v="0"/>
    <n v="0"/>
    <n v="0"/>
    <n v="0"/>
    <n v="0"/>
    <n v="0"/>
    <n v="0"/>
    <n v="0"/>
    <n v="0"/>
  </r>
  <r>
    <x v="164"/>
    <x v="51"/>
    <n v="5000"/>
    <n v="-5000"/>
    <n v="0"/>
    <n v="0"/>
    <n v="0"/>
    <n v="0"/>
    <n v="0"/>
    <n v="0"/>
    <n v="0"/>
    <n v="0"/>
    <n v="0"/>
    <n v="0"/>
  </r>
  <r>
    <x v="51"/>
    <x v="54"/>
    <n v="18500"/>
    <n v="-17500"/>
    <n v="1000"/>
    <n v="22"/>
    <n v="22"/>
    <n v="22"/>
    <n v="22"/>
    <n v="22"/>
    <n v="22"/>
    <n v="978"/>
    <n v="978"/>
    <n v="2.1999999999999999E-2"/>
  </r>
  <r>
    <x v="165"/>
    <x v="55"/>
    <n v="5000"/>
    <n v="-4500"/>
    <n v="500"/>
    <n v="22"/>
    <n v="22"/>
    <n v="22"/>
    <n v="22"/>
    <n v="22"/>
    <n v="22"/>
    <n v="478"/>
    <n v="478"/>
    <n v="4.3999999999999997E-2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166"/>
    <x v="56"/>
    <n v="5000"/>
    <n v="-5000"/>
    <n v="0"/>
    <n v="0"/>
    <n v="0"/>
    <n v="0"/>
    <n v="0"/>
    <n v="0"/>
    <n v="0"/>
    <n v="0"/>
    <n v="0"/>
    <n v="0"/>
  </r>
  <r>
    <x v="167"/>
    <x v="57"/>
    <n v="3500"/>
    <n v="-3000"/>
    <n v="500"/>
    <n v="0"/>
    <n v="0"/>
    <n v="0"/>
    <n v="0"/>
    <n v="0"/>
    <n v="0"/>
    <n v="500"/>
    <n v="500"/>
    <n v="0"/>
  </r>
  <r>
    <x v="168"/>
    <x v="58"/>
    <n v="5000"/>
    <n v="-5000"/>
    <n v="0"/>
    <n v="0"/>
    <n v="0"/>
    <n v="0"/>
    <n v="0"/>
    <n v="0"/>
    <n v="0"/>
    <n v="0"/>
    <n v="0"/>
    <n v="0"/>
  </r>
  <r>
    <x v="60"/>
    <x v="61"/>
    <n v="70000"/>
    <n v="-70000"/>
    <n v="0"/>
    <n v="0"/>
    <n v="0"/>
    <n v="0"/>
    <n v="0"/>
    <n v="0"/>
    <n v="0"/>
    <n v="0"/>
    <n v="0"/>
    <n v="0"/>
  </r>
  <r>
    <x v="169"/>
    <x v="62"/>
    <n v="50000"/>
    <n v="-50000"/>
    <n v="0"/>
    <n v="0"/>
    <n v="0"/>
    <n v="0"/>
    <n v="0"/>
    <n v="0"/>
    <n v="0"/>
    <n v="0"/>
    <n v="0"/>
    <n v="0"/>
  </r>
  <r>
    <x v="170"/>
    <x v="63"/>
    <n v="5000"/>
    <n v="-5000"/>
    <n v="0"/>
    <n v="0"/>
    <n v="0"/>
    <n v="0"/>
    <n v="0"/>
    <n v="0"/>
    <n v="0"/>
    <n v="0"/>
    <n v="0"/>
    <n v="0"/>
  </r>
  <r>
    <x v="171"/>
    <x v="64"/>
    <n v="5000"/>
    <n v="-5000"/>
    <n v="0"/>
    <n v="0"/>
    <n v="0"/>
    <n v="0"/>
    <n v="0"/>
    <n v="0"/>
    <n v="0"/>
    <n v="0"/>
    <n v="0"/>
    <n v="0"/>
  </r>
  <r>
    <x v="172"/>
    <x v="65"/>
    <n v="5000"/>
    <n v="-5000"/>
    <n v="0"/>
    <n v="0"/>
    <n v="0"/>
    <n v="0"/>
    <n v="0"/>
    <n v="0"/>
    <n v="0"/>
    <n v="0"/>
    <n v="0"/>
    <n v="0"/>
  </r>
  <r>
    <x v="173"/>
    <x v="66"/>
    <n v="5000"/>
    <n v="-5000"/>
    <n v="0"/>
    <n v="0"/>
    <n v="0"/>
    <n v="0"/>
    <n v="0"/>
    <n v="0"/>
    <n v="0"/>
    <n v="0"/>
    <n v="0"/>
    <n v="0"/>
  </r>
  <r>
    <x v="66"/>
    <x v="67"/>
    <n v="60000"/>
    <n v="-48525"/>
    <n v="11475"/>
    <n v="8705.6"/>
    <n v="8705.6"/>
    <n v="8705.6"/>
    <n v="8705.6"/>
    <n v="8705.6"/>
    <n v="8705.6"/>
    <n v="2769.4"/>
    <n v="2769.4"/>
    <n v="0.75870000000000004"/>
  </r>
  <r>
    <x v="174"/>
    <x v="68"/>
    <n v="40000"/>
    <n v="-28525"/>
    <n v="11475"/>
    <n v="8705.6"/>
    <n v="8705.6"/>
    <n v="8705.6"/>
    <n v="8705.6"/>
    <n v="8705.6"/>
    <n v="8705.6"/>
    <n v="2769.4"/>
    <n v="2769.4"/>
    <n v="0.75870000000000004"/>
  </r>
  <r>
    <x v="175"/>
    <x v="69"/>
    <n v="5000"/>
    <n v="-5000"/>
    <n v="0"/>
    <n v="0"/>
    <n v="0"/>
    <n v="0"/>
    <n v="0"/>
    <n v="0"/>
    <n v="0"/>
    <n v="0"/>
    <n v="0"/>
    <n v="0"/>
  </r>
  <r>
    <x v="176"/>
    <x v="70"/>
    <n v="5000"/>
    <n v="-5000"/>
    <n v="0"/>
    <n v="0"/>
    <n v="0"/>
    <n v="0"/>
    <n v="0"/>
    <n v="0"/>
    <n v="0"/>
    <n v="0"/>
    <n v="0"/>
    <n v="0"/>
  </r>
  <r>
    <x v="177"/>
    <x v="71"/>
    <n v="5000"/>
    <n v="-5000"/>
    <n v="0"/>
    <n v="0"/>
    <n v="0"/>
    <n v="0"/>
    <n v="0"/>
    <n v="0"/>
    <n v="0"/>
    <n v="0"/>
    <n v="0"/>
    <n v="0"/>
  </r>
  <r>
    <x v="178"/>
    <x v="72"/>
    <n v="5000"/>
    <n v="-5000"/>
    <n v="0"/>
    <n v="0"/>
    <n v="0"/>
    <n v="0"/>
    <n v="0"/>
    <n v="0"/>
    <n v="0"/>
    <n v="0"/>
    <n v="0"/>
    <n v="0"/>
  </r>
  <r>
    <x v="72"/>
    <x v="73"/>
    <n v="20000"/>
    <n v="-20000"/>
    <n v="0"/>
    <n v="0"/>
    <n v="0"/>
    <n v="0"/>
    <n v="0"/>
    <n v="0"/>
    <n v="0"/>
    <n v="0"/>
    <n v="0"/>
    <n v="0"/>
  </r>
  <r>
    <x v="179"/>
    <x v="74"/>
    <n v="10000"/>
    <n v="-10000"/>
    <n v="0"/>
    <n v="0"/>
    <n v="0"/>
    <n v="0"/>
    <n v="0"/>
    <n v="0"/>
    <n v="0"/>
    <n v="0"/>
    <n v="0"/>
    <n v="0"/>
  </r>
  <r>
    <x v="180"/>
    <x v="75"/>
    <n v="10000"/>
    <n v="-10000"/>
    <n v="0"/>
    <n v="0"/>
    <n v="0"/>
    <n v="0"/>
    <n v="0"/>
    <n v="0"/>
    <n v="0"/>
    <n v="0"/>
    <n v="0"/>
    <n v="0"/>
  </r>
  <r>
    <x v="181"/>
    <x v="78"/>
    <n v="0"/>
    <n v="0"/>
    <n v="0"/>
    <n v="0"/>
    <n v="0"/>
    <n v="0"/>
    <n v="0"/>
    <n v="0"/>
    <n v="0"/>
    <n v="0"/>
    <n v="0"/>
    <n v="0"/>
  </r>
  <r>
    <x v="78"/>
    <x v="79"/>
    <n v="20000"/>
    <n v="-20000"/>
    <n v="0"/>
    <n v="0"/>
    <n v="0"/>
    <n v="0"/>
    <n v="0"/>
    <n v="0"/>
    <n v="0"/>
    <n v="0"/>
    <n v="0"/>
    <n v="0"/>
  </r>
  <r>
    <x v="182"/>
    <x v="80"/>
    <n v="5000"/>
    <n v="-5000"/>
    <n v="0"/>
    <n v="0"/>
    <n v="0"/>
    <n v="0"/>
    <n v="0"/>
    <n v="0"/>
    <n v="0"/>
    <n v="0"/>
    <n v="0"/>
    <n v="0"/>
  </r>
  <r>
    <x v="183"/>
    <x v="81"/>
    <n v="5000"/>
    <n v="-5000"/>
    <n v="0"/>
    <n v="0"/>
    <n v="0"/>
    <n v="0"/>
    <n v="0"/>
    <n v="0"/>
    <n v="0"/>
    <n v="0"/>
    <n v="0"/>
    <n v="0"/>
  </r>
  <r>
    <x v="184"/>
    <x v="82"/>
    <n v="5000"/>
    <n v="-5000"/>
    <n v="0"/>
    <n v="0"/>
    <n v="0"/>
    <n v="0"/>
    <n v="0"/>
    <n v="0"/>
    <n v="0"/>
    <n v="0"/>
    <n v="0"/>
    <n v="0"/>
  </r>
  <r>
    <x v="185"/>
    <x v="83"/>
    <n v="5000"/>
    <n v="-5000"/>
    <n v="0"/>
    <n v="0"/>
    <n v="0"/>
    <n v="0"/>
    <n v="0"/>
    <n v="0"/>
    <n v="0"/>
    <n v="0"/>
    <n v="0"/>
    <n v="0"/>
  </r>
  <r>
    <x v="83"/>
    <x v="84"/>
    <n v="85000"/>
    <n v="-79040.34"/>
    <n v="5959.66"/>
    <n v="1297.6600000000001"/>
    <n v="1297.6600000000001"/>
    <n v="1297.6600000000001"/>
    <n v="1297.6600000000001"/>
    <n v="1297.6600000000001"/>
    <n v="1297.6600000000001"/>
    <n v="4662"/>
    <n v="4662"/>
    <n v="0.2177"/>
  </r>
  <r>
    <x v="186"/>
    <x v="85"/>
    <n v="5000"/>
    <n v="-5000"/>
    <n v="0"/>
    <n v="0"/>
    <n v="0"/>
    <n v="0"/>
    <n v="0"/>
    <n v="0"/>
    <n v="0"/>
    <n v="0"/>
    <n v="0"/>
    <n v="0"/>
  </r>
  <r>
    <x v="187"/>
    <x v="86"/>
    <n v="20000"/>
    <n v="-18846"/>
    <n v="1154"/>
    <n v="1154"/>
    <n v="1154"/>
    <n v="1154"/>
    <n v="1154"/>
    <n v="1154"/>
    <n v="1154"/>
    <n v="0"/>
    <n v="0"/>
    <n v="1"/>
  </r>
  <r>
    <x v="188"/>
    <x v="87"/>
    <n v="5000"/>
    <n v="-5000"/>
    <n v="0"/>
    <n v="0"/>
    <n v="0"/>
    <n v="0"/>
    <n v="0"/>
    <n v="0"/>
    <n v="0"/>
    <n v="0"/>
    <n v="0"/>
    <n v="0"/>
  </r>
  <r>
    <x v="189"/>
    <x v="88"/>
    <n v="20000"/>
    <n v="-19866.34"/>
    <n v="133.66"/>
    <n v="133.66"/>
    <n v="133.66"/>
    <n v="133.66"/>
    <n v="133.66"/>
    <n v="133.66"/>
    <n v="133.66"/>
    <n v="0"/>
    <n v="0"/>
    <n v="1"/>
  </r>
  <r>
    <x v="190"/>
    <x v="89"/>
    <n v="5000"/>
    <n v="-4990"/>
    <n v="10"/>
    <n v="10"/>
    <n v="10"/>
    <n v="10"/>
    <n v="10"/>
    <n v="10"/>
    <n v="10"/>
    <n v="0"/>
    <n v="0"/>
    <n v="1"/>
  </r>
  <r>
    <x v="191"/>
    <x v="90"/>
    <n v="5000"/>
    <n v="-5000"/>
    <n v="0"/>
    <n v="0"/>
    <n v="0"/>
    <n v="0"/>
    <n v="0"/>
    <n v="0"/>
    <n v="0"/>
    <n v="0"/>
    <n v="0"/>
    <n v="0"/>
  </r>
  <r>
    <x v="192"/>
    <x v="91"/>
    <n v="5000"/>
    <n v="-338"/>
    <n v="4662"/>
    <n v="0"/>
    <n v="0"/>
    <n v="0"/>
    <n v="0"/>
    <n v="0"/>
    <n v="0"/>
    <n v="4662"/>
    <n v="4662"/>
    <n v="0"/>
  </r>
  <r>
    <x v="193"/>
    <x v="95"/>
    <n v="5000"/>
    <n v="-5000"/>
    <n v="0"/>
    <n v="0"/>
    <n v="0"/>
    <n v="0"/>
    <n v="0"/>
    <n v="0"/>
    <n v="0"/>
    <n v="0"/>
    <n v="0"/>
    <n v="0"/>
  </r>
  <r>
    <x v="194"/>
    <x v="96"/>
    <n v="5000"/>
    <n v="-5000"/>
    <n v="0"/>
    <n v="0"/>
    <n v="0"/>
    <n v="0"/>
    <n v="0"/>
    <n v="0"/>
    <n v="0"/>
    <n v="0"/>
    <n v="0"/>
    <n v="0"/>
  </r>
  <r>
    <x v="195"/>
    <x v="97"/>
    <n v="5000"/>
    <n v="-5000"/>
    <n v="0"/>
    <n v="0"/>
    <n v="0"/>
    <n v="0"/>
    <n v="0"/>
    <n v="0"/>
    <n v="0"/>
    <n v="0"/>
    <n v="0"/>
    <n v="0"/>
  </r>
  <r>
    <x v="196"/>
    <x v="98"/>
    <n v="5000"/>
    <n v="-5000"/>
    <n v="0"/>
    <n v="0"/>
    <n v="0"/>
    <n v="0"/>
    <n v="0"/>
    <n v="0"/>
    <n v="0"/>
    <n v="0"/>
    <n v="0"/>
    <n v="0"/>
  </r>
  <r>
    <x v="102"/>
    <x v="103"/>
    <n v="25000"/>
    <n v="-25000"/>
    <n v="0"/>
    <n v="0"/>
    <n v="0"/>
    <n v="0"/>
    <n v="0"/>
    <n v="0"/>
    <n v="0"/>
    <n v="0"/>
    <n v="0"/>
    <n v="0"/>
  </r>
  <r>
    <x v="197"/>
    <x v="104"/>
    <n v="5000"/>
    <n v="-5000"/>
    <n v="0"/>
    <n v="0"/>
    <n v="0"/>
    <n v="0"/>
    <n v="0"/>
    <n v="0"/>
    <n v="0"/>
    <n v="0"/>
    <n v="0"/>
    <n v="0"/>
  </r>
  <r>
    <x v="198"/>
    <x v="105"/>
    <n v="5000"/>
    <n v="-5000"/>
    <n v="0"/>
    <n v="0"/>
    <n v="0"/>
    <n v="0"/>
    <n v="0"/>
    <n v="0"/>
    <n v="0"/>
    <n v="0"/>
    <n v="0"/>
    <n v="0"/>
  </r>
  <r>
    <x v="199"/>
    <x v="106"/>
    <n v="5000"/>
    <n v="-5000"/>
    <n v="0"/>
    <n v="0"/>
    <n v="0"/>
    <n v="0"/>
    <n v="0"/>
    <n v="0"/>
    <n v="0"/>
    <n v="0"/>
    <n v="0"/>
    <n v="0"/>
  </r>
  <r>
    <x v="200"/>
    <x v="107"/>
    <n v="5000"/>
    <n v="-5000"/>
    <n v="0"/>
    <n v="0"/>
    <n v="0"/>
    <n v="0"/>
    <n v="0"/>
    <n v="0"/>
    <n v="0"/>
    <n v="0"/>
    <n v="0"/>
    <n v="0"/>
  </r>
  <r>
    <x v="201"/>
    <x v="109"/>
    <n v="5000"/>
    <n v="-5000"/>
    <n v="0"/>
    <n v="0"/>
    <n v="0"/>
    <n v="0"/>
    <n v="0"/>
    <n v="0"/>
    <n v="0"/>
    <n v="0"/>
    <n v="0"/>
    <n v="0"/>
  </r>
  <r>
    <x v="109"/>
    <x v="39"/>
    <n v="100000"/>
    <n v="-100000"/>
    <n v="0"/>
    <n v="0"/>
    <n v="0"/>
    <n v="0"/>
    <n v="0"/>
    <n v="0"/>
    <n v="0"/>
    <n v="0"/>
    <n v="0"/>
    <n v="0"/>
  </r>
  <r>
    <x v="202"/>
    <x v="110"/>
    <n v="100000"/>
    <n v="-100000"/>
    <n v="0"/>
    <n v="0"/>
    <n v="0"/>
    <n v="0"/>
    <n v="0"/>
    <n v="0"/>
    <n v="0"/>
    <n v="0"/>
    <n v="0"/>
    <n v="0"/>
  </r>
  <r>
    <x v="203"/>
    <x v="129"/>
    <n v="2960160.26"/>
    <n v="2148330.2400000002"/>
    <n v="5108490.5"/>
    <n v="4750451.6100000003"/>
    <n v="4750451.6100000003"/>
    <n v="4696744.2699999996"/>
    <n v="4696744.2699999996"/>
    <n v="4696744.2699999996"/>
    <n v="4696744.2699999996"/>
    <n v="358038.89"/>
    <n v="411746.23"/>
    <n v="0.9194"/>
  </r>
  <r>
    <x v="204"/>
    <x v="130"/>
    <n v="38787.18"/>
    <n v="-38787.18"/>
    <n v="0"/>
    <n v="0"/>
    <n v="0"/>
    <n v="0"/>
    <n v="0"/>
    <n v="0"/>
    <n v="0"/>
    <n v="0"/>
    <n v="0"/>
    <n v="0"/>
  </r>
  <r>
    <x v="205"/>
    <x v="131"/>
    <n v="259692.72"/>
    <n v="-70014.990000000005"/>
    <n v="189677.73"/>
    <n v="176580.02"/>
    <n v="176580.02"/>
    <n v="176580.02"/>
    <n v="176580.02"/>
    <n v="176580.02"/>
    <n v="176580.02"/>
    <n v="13097.71"/>
    <n v="13097.71"/>
    <n v="0.93089999999999995"/>
  </r>
  <r>
    <x v="206"/>
    <x v="132"/>
    <n v="228799.59"/>
    <n v="-102482.66"/>
    <n v="126316.93"/>
    <n v="118777.98"/>
    <n v="118777.98"/>
    <n v="118777.98"/>
    <n v="118777.98"/>
    <n v="118777.98"/>
    <n v="118777.98"/>
    <n v="7538.95"/>
    <n v="7538.95"/>
    <n v="0.94030000000000002"/>
  </r>
  <r>
    <x v="207"/>
    <x v="133"/>
    <n v="681963.78"/>
    <n v="-66548.03"/>
    <n v="615415.75"/>
    <n v="530327.52"/>
    <n v="530327.52"/>
    <n v="530327.52"/>
    <n v="530327.52"/>
    <n v="530327.52"/>
    <n v="530327.52"/>
    <n v="85088.23"/>
    <n v="85088.23"/>
    <n v="0.86170000000000002"/>
  </r>
  <r>
    <x v="208"/>
    <x v="134"/>
    <n v="620518.47"/>
    <n v="-133989.32999999999"/>
    <n v="486529.14"/>
    <n v="494130.61"/>
    <n v="494130.61"/>
    <n v="494130.61"/>
    <n v="494130.61"/>
    <n v="494130.61"/>
    <n v="494130.61"/>
    <n v="-7601.47"/>
    <n v="-7601.47"/>
    <n v="1.0156000000000001"/>
  </r>
  <r>
    <x v="209"/>
    <x v="135"/>
    <n v="55700.76"/>
    <n v="-8058.99"/>
    <n v="47641.77"/>
    <n v="44017.53"/>
    <n v="44017.53"/>
    <n v="44017.53"/>
    <n v="44017.53"/>
    <n v="44017.53"/>
    <n v="44017.53"/>
    <n v="3624.24"/>
    <n v="3624.24"/>
    <n v="0.92390000000000005"/>
  </r>
  <r>
    <x v="210"/>
    <x v="136"/>
    <n v="367461.97"/>
    <n v="588268.22"/>
    <n v="955730.19"/>
    <n v="883003"/>
    <n v="883003"/>
    <n v="883003"/>
    <n v="883003"/>
    <n v="883003"/>
    <n v="883003"/>
    <n v="72727.19"/>
    <n v="72727.19"/>
    <n v="0.92390000000000005"/>
  </r>
  <r>
    <x v="211"/>
    <x v="137"/>
    <n v="11528.2"/>
    <n v="-2942.45"/>
    <n v="8585.75"/>
    <n v="8756.43"/>
    <n v="8756.43"/>
    <n v="8756.43"/>
    <n v="8756.43"/>
    <n v="8756.43"/>
    <n v="8756.43"/>
    <n v="-170.68"/>
    <n v="-170.68"/>
    <n v="1.0199"/>
  </r>
  <r>
    <x v="212"/>
    <x v="138"/>
    <n v="191107.97"/>
    <n v="122439.42"/>
    <n v="313547.39"/>
    <n v="288589.96999999997"/>
    <n v="288589.96999999997"/>
    <n v="288589.96999999997"/>
    <n v="288589.96999999997"/>
    <n v="288589.96999999997"/>
    <n v="288589.96999999997"/>
    <n v="24957.42"/>
    <n v="24957.42"/>
    <n v="0.9204"/>
  </r>
  <r>
    <x v="213"/>
    <x v="139"/>
    <n v="200539.46"/>
    <n v="107739.72"/>
    <n v="308279.18"/>
    <n v="282744.95"/>
    <n v="282744.95"/>
    <n v="282744.95"/>
    <n v="282744.95"/>
    <n v="282744.95"/>
    <n v="282744.95"/>
    <n v="25534.23"/>
    <n v="25534.23"/>
    <n v="0.91720000000000002"/>
  </r>
  <r>
    <x v="214"/>
    <x v="140"/>
    <n v="304060.15999999997"/>
    <n v="177250.58"/>
    <n v="481310.74"/>
    <n v="482591.38"/>
    <n v="482591.38"/>
    <n v="442518.32"/>
    <n v="442518.32"/>
    <n v="442518.32"/>
    <n v="442518.32"/>
    <n v="-1280.6400000000001"/>
    <n v="38792.42"/>
    <n v="0.9194"/>
  </r>
  <r>
    <x v="215"/>
    <x v="141"/>
    <n v="0"/>
    <n v="3519.42"/>
    <n v="3519.42"/>
    <n v="2934.22"/>
    <n v="2934.22"/>
    <n v="2934.22"/>
    <n v="2934.22"/>
    <n v="2934.22"/>
    <n v="2934.22"/>
    <n v="585.20000000000005"/>
    <n v="585.20000000000005"/>
    <n v="0.8337"/>
  </r>
  <r>
    <x v="216"/>
    <x v="142"/>
    <n v="0"/>
    <n v="1362619.05"/>
    <n v="1362619.05"/>
    <n v="1276709.72"/>
    <n v="1276709.72"/>
    <n v="1276709.72"/>
    <n v="1276709.72"/>
    <n v="1276709.72"/>
    <n v="1276709.72"/>
    <n v="85909.33"/>
    <n v="85909.33"/>
    <n v="0.93700000000000006"/>
  </r>
  <r>
    <x v="217"/>
    <x v="143"/>
    <n v="0"/>
    <n v="160735.34"/>
    <n v="160735.34"/>
    <n v="161288.28"/>
    <n v="161288.28"/>
    <n v="147654"/>
    <n v="147654"/>
    <n v="147654"/>
    <n v="147654"/>
    <n v="-552.94000000000005"/>
    <n v="13081.34"/>
    <n v="0.91859999999999997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218"/>
    <x v="144"/>
    <n v="0"/>
    <n v="48582.12"/>
    <n v="48582.12"/>
    <n v="0"/>
    <n v="0"/>
    <n v="0"/>
    <n v="0"/>
    <n v="0"/>
    <n v="0"/>
    <n v="48582.12"/>
    <n v="48582.12"/>
    <n v="0"/>
  </r>
  <r>
    <x v="115"/>
    <x v="115"/>
    <n v="70000"/>
    <n v="-10000"/>
    <n v="60000"/>
    <n v="55480.55"/>
    <n v="55480.55"/>
    <n v="55473.56"/>
    <n v="55473.56"/>
    <n v="55473.56"/>
    <n v="55473.56"/>
    <n v="4519.45"/>
    <n v="4526.4399999999996"/>
    <n v="0.92459999999999998"/>
  </r>
  <r>
    <x v="219"/>
    <x v="116"/>
    <n v="5000"/>
    <n v="-5000"/>
    <n v="0"/>
    <n v="0"/>
    <n v="0"/>
    <n v="0"/>
    <n v="0"/>
    <n v="0"/>
    <n v="0"/>
    <n v="0"/>
    <n v="0"/>
    <n v="0"/>
  </r>
  <r>
    <x v="220"/>
    <x v="145"/>
    <n v="60000"/>
    <n v="0"/>
    <n v="60000"/>
    <n v="55480.55"/>
    <n v="55480.55"/>
    <n v="55473.56"/>
    <n v="55473.56"/>
    <n v="55473.56"/>
    <n v="55473.56"/>
    <n v="4519.45"/>
    <n v="4526.4399999999996"/>
    <n v="0.92459999999999998"/>
  </r>
  <r>
    <x v="221"/>
    <x v="117"/>
    <n v="5000"/>
    <n v="-5000"/>
    <n v="0"/>
    <n v="0"/>
    <n v="0"/>
    <n v="0"/>
    <n v="0"/>
    <n v="0"/>
    <n v="0"/>
    <n v="0"/>
    <n v="0"/>
    <n v="0"/>
  </r>
  <r>
    <x v="120"/>
    <x v="39"/>
    <n v="50000"/>
    <n v="-50000"/>
    <n v="0"/>
    <n v="0"/>
    <n v="0"/>
    <n v="0"/>
    <n v="0"/>
    <n v="0"/>
    <n v="0"/>
    <n v="0"/>
    <n v="0"/>
    <n v="0"/>
  </r>
  <r>
    <x v="222"/>
    <x v="119"/>
    <n v="50000"/>
    <n v="-50000"/>
    <n v="0"/>
    <n v="0"/>
    <n v="0"/>
    <n v="0"/>
    <n v="0"/>
    <n v="0"/>
    <n v="0"/>
    <n v="0"/>
    <n v="0"/>
    <n v="0"/>
  </r>
  <r>
    <x v="223"/>
    <x v="146"/>
    <n v="700000"/>
    <n v="145895"/>
    <n v="845895"/>
    <n v="747254.7"/>
    <n v="747254.7"/>
    <n v="747254.7"/>
    <n v="747254.7"/>
    <n v="747254.7"/>
    <n v="747254.7"/>
    <n v="98640.3"/>
    <n v="98640.3"/>
    <n v="0.88339999999999996"/>
  </r>
  <r>
    <x v="224"/>
    <x v="147"/>
    <n v="350000"/>
    <n v="38540"/>
    <n v="388540"/>
    <n v="370292.96"/>
    <n v="370292.96"/>
    <n v="370292.96"/>
    <n v="370292.96"/>
    <n v="370292.96"/>
    <n v="370292.96"/>
    <n v="18247.04"/>
    <n v="18247.04"/>
    <n v="0.95299999999999996"/>
  </r>
  <r>
    <x v="225"/>
    <x v="148"/>
    <n v="350000"/>
    <n v="107355"/>
    <n v="457355"/>
    <n v="376961.74"/>
    <n v="376961.74"/>
    <n v="376961.74"/>
    <n v="376961.74"/>
    <n v="376961.74"/>
    <n v="376961.74"/>
    <n v="80393.259999999995"/>
    <n v="80393.259999999995"/>
    <n v="0.82420000000000004"/>
  </r>
  <r>
    <x v="122"/>
    <x v="120"/>
    <n v="42000"/>
    <n v="-42000"/>
    <n v="0"/>
    <n v="0"/>
    <n v="0"/>
    <n v="0"/>
    <n v="0"/>
    <n v="0"/>
    <n v="0"/>
    <n v="0"/>
    <n v="0"/>
    <n v="0"/>
  </r>
  <r>
    <x v="226"/>
    <x v="121"/>
    <n v="20000"/>
    <n v="-20000"/>
    <n v="0"/>
    <n v="0"/>
    <n v="0"/>
    <n v="0"/>
    <n v="0"/>
    <n v="0"/>
    <n v="0"/>
    <n v="0"/>
    <n v="0"/>
    <n v="0"/>
  </r>
  <r>
    <x v="227"/>
    <x v="122"/>
    <n v="5000"/>
    <n v="-5000"/>
    <n v="0"/>
    <n v="0"/>
    <n v="0"/>
    <n v="0"/>
    <n v="0"/>
    <n v="0"/>
    <n v="0"/>
    <n v="0"/>
    <n v="0"/>
    <n v="0"/>
  </r>
  <r>
    <x v="228"/>
    <x v="123"/>
    <n v="5000"/>
    <n v="-5000"/>
    <n v="0"/>
    <n v="0"/>
    <n v="0"/>
    <n v="0"/>
    <n v="0"/>
    <n v="0"/>
    <n v="0"/>
    <n v="0"/>
    <n v="0"/>
    <n v="0"/>
  </r>
  <r>
    <x v="229"/>
    <x v="124"/>
    <n v="5000"/>
    <n v="-5000"/>
    <n v="0"/>
    <n v="0"/>
    <n v="0"/>
    <n v="0"/>
    <n v="0"/>
    <n v="0"/>
    <n v="0"/>
    <n v="0"/>
    <n v="0"/>
    <n v="0"/>
  </r>
  <r>
    <x v="230"/>
    <x v="107"/>
    <n v="2000"/>
    <n v="-2000"/>
    <n v="0"/>
    <n v="0"/>
    <n v="0"/>
    <n v="0"/>
    <n v="0"/>
    <n v="0"/>
    <n v="0"/>
    <n v="0"/>
    <n v="0"/>
    <n v="0"/>
  </r>
  <r>
    <x v="231"/>
    <x v="109"/>
    <n v="5000"/>
    <n v="-5000"/>
    <n v="0"/>
    <n v="0"/>
    <n v="0"/>
    <n v="0"/>
    <n v="0"/>
    <n v="0"/>
    <n v="0"/>
    <n v="0"/>
    <n v="0"/>
    <n v="0"/>
  </r>
  <r>
    <x v="129"/>
    <x v="39"/>
    <n v="50000"/>
    <n v="-50000"/>
    <n v="0"/>
    <n v="0"/>
    <n v="0"/>
    <n v="0"/>
    <n v="0"/>
    <n v="0"/>
    <n v="0"/>
    <n v="0"/>
    <n v="0"/>
    <n v="0"/>
  </r>
  <r>
    <x v="232"/>
    <x v="125"/>
    <n v="50000"/>
    <n v="-50000"/>
    <n v="0"/>
    <n v="0"/>
    <n v="0"/>
    <n v="0"/>
    <n v="0"/>
    <n v="0"/>
    <n v="0"/>
    <n v="0"/>
    <n v="0"/>
    <n v="0"/>
  </r>
  <r>
    <x v="0"/>
    <x v="149"/>
    <n v="70276628.439999998"/>
    <n v="37989149.299999997"/>
    <n v="108265777.73999999"/>
    <n v="64312403.880000003"/>
    <n v="64312403.880000003"/>
    <n v="62017248.75"/>
    <n v="62017248.75"/>
    <n v="60686665.520000003"/>
    <n v="60686665.520000003"/>
    <n v="43953373.859999999"/>
    <n v="46248528.990000002"/>
    <n v="0.57279999999999998"/>
  </r>
  <r>
    <x v="0"/>
    <x v="1"/>
    <n v="70276628.439999998"/>
    <n v="37989149.299999997"/>
    <n v="108265777.73999999"/>
    <n v="64312403.880000003"/>
    <n v="64312403.880000003"/>
    <n v="62017248.75"/>
    <n v="62017248.75"/>
    <n v="60686665.520000003"/>
    <n v="60686665.520000003"/>
    <n v="43953373.859999999"/>
    <n v="46248528.990000002"/>
    <n v="0.57279999999999998"/>
  </r>
  <r>
    <x v="0"/>
    <x v="2"/>
    <n v="70276628.439999998"/>
    <n v="37989149.299999997"/>
    <n v="108265777.73999999"/>
    <n v="64312403.880000003"/>
    <n v="64312403.880000003"/>
    <n v="62017248.75"/>
    <n v="62017248.75"/>
    <n v="60686665.520000003"/>
    <n v="60686665.520000003"/>
    <n v="43953373.859999999"/>
    <n v="46248528.990000002"/>
    <n v="0.57279999999999998"/>
  </r>
  <r>
    <x v="0"/>
    <x v="150"/>
    <n v="70276628.439999998"/>
    <n v="37989149.299999997"/>
    <n v="108265777.73999999"/>
    <n v="64312403.880000003"/>
    <n v="64312403.880000003"/>
    <n v="62017248.75"/>
    <n v="62017248.75"/>
    <n v="60686665.520000003"/>
    <n v="60686665.520000003"/>
    <n v="43953373.859999999"/>
    <n v="46248528.990000002"/>
    <n v="0.57279999999999998"/>
  </r>
  <r>
    <x v="12"/>
    <x v="15"/>
    <n v="0"/>
    <n v="592283.17000000004"/>
    <n v="592283.17000000004"/>
    <n v="549741.48"/>
    <n v="549741.48"/>
    <n v="549741.48"/>
    <n v="549741.48"/>
    <n v="539109.29"/>
    <n v="539109.29"/>
    <n v="42541.69"/>
    <n v="42541.69"/>
    <n v="0.92820000000000003"/>
  </r>
  <r>
    <x v="233"/>
    <x v="18"/>
    <n v="0"/>
    <n v="592283.17000000004"/>
    <n v="592283.17000000004"/>
    <n v="549741.48"/>
    <n v="549741.48"/>
    <n v="549741.48"/>
    <n v="549741.48"/>
    <n v="539109.29"/>
    <n v="539109.29"/>
    <n v="42541.69"/>
    <n v="42541.69"/>
    <n v="0.92820000000000003"/>
  </r>
  <r>
    <x v="16"/>
    <x v="19"/>
    <n v="0"/>
    <n v="6900"/>
    <n v="6900"/>
    <n v="9918.7999999999993"/>
    <n v="9918.7999999999993"/>
    <n v="9918.7999999999993"/>
    <n v="9918.7999999999993"/>
    <n v="9918.7999999999993"/>
    <n v="9918.7999999999993"/>
    <n v="-3018.8"/>
    <n v="-3018.8"/>
    <n v="1.4375"/>
  </r>
  <r>
    <x v="234"/>
    <x v="20"/>
    <n v="0"/>
    <n v="500"/>
    <n v="500"/>
    <n v="0"/>
    <n v="0"/>
    <n v="0"/>
    <n v="0"/>
    <n v="0"/>
    <n v="0"/>
    <n v="500"/>
    <n v="500"/>
    <n v="0"/>
  </r>
  <r>
    <x v="235"/>
    <x v="25"/>
    <n v="0"/>
    <n v="6400"/>
    <n v="6400"/>
    <n v="9918.7999999999993"/>
    <n v="9918.7999999999993"/>
    <n v="9918.7999999999993"/>
    <n v="9918.7999999999993"/>
    <n v="9918.7999999999993"/>
    <n v="9918.7999999999993"/>
    <n v="-3518.8"/>
    <n v="-3518.8"/>
    <n v="1.5498000000000001"/>
  </r>
  <r>
    <x v="236"/>
    <x v="4"/>
    <n v="3569947.8"/>
    <n v="90014.61"/>
    <n v="3659962.41"/>
    <n v="3350706.07"/>
    <n v="3350706.07"/>
    <n v="3350706.07"/>
    <n v="3350706.07"/>
    <n v="3021663.7"/>
    <n v="3021663.7"/>
    <n v="309256.34000000003"/>
    <n v="309256.34000000003"/>
    <n v="0.91549999999999998"/>
  </r>
  <r>
    <x v="237"/>
    <x v="5"/>
    <n v="1274904"/>
    <n v="-70600"/>
    <n v="1204304"/>
    <n v="1119364.67"/>
    <n v="1119364.67"/>
    <n v="1119364.67"/>
    <n v="1119364.67"/>
    <n v="1081646.5900000001"/>
    <n v="1081646.5900000001"/>
    <n v="84939.33"/>
    <n v="84939.33"/>
    <n v="0.92949999999999999"/>
  </r>
  <r>
    <x v="238"/>
    <x v="6"/>
    <n v="2295043.7999999998"/>
    <n v="160614.60999999999"/>
    <n v="2455658.41"/>
    <n v="2231341.4"/>
    <n v="2231341.4"/>
    <n v="2231341.4"/>
    <n v="2231341.4"/>
    <n v="1940017.11"/>
    <n v="1940017.11"/>
    <n v="224317.01"/>
    <n v="224317.01"/>
    <n v="0.90869999999999995"/>
  </r>
  <r>
    <x v="239"/>
    <x v="8"/>
    <n v="445539.65"/>
    <n v="181345"/>
    <n v="626884.65"/>
    <n v="158474.92000000001"/>
    <n v="158474.92000000001"/>
    <n v="158474.92000000001"/>
    <n v="158474.92000000001"/>
    <n v="158003.24"/>
    <n v="158003.24"/>
    <n v="468409.73"/>
    <n v="468409.73"/>
    <n v="0.25280000000000002"/>
  </r>
  <r>
    <x v="240"/>
    <x v="9"/>
    <n v="297495.65000000002"/>
    <n v="57000"/>
    <n v="354495.65"/>
    <n v="5350.79"/>
    <n v="5350.79"/>
    <n v="5350.79"/>
    <n v="5350.79"/>
    <n v="4921.79"/>
    <n v="4921.79"/>
    <n v="349144.86"/>
    <n v="349144.86"/>
    <n v="1.5100000000000001E-2"/>
  </r>
  <r>
    <x v="241"/>
    <x v="10"/>
    <n v="148044"/>
    <n v="124345"/>
    <n v="272389"/>
    <n v="153124.13"/>
    <n v="153124.13"/>
    <n v="153124.13"/>
    <n v="153124.13"/>
    <n v="153081.45000000001"/>
    <n v="153081.45000000001"/>
    <n v="119264.87"/>
    <n v="119264.87"/>
    <n v="0.56220000000000003"/>
  </r>
  <r>
    <x v="242"/>
    <x v="11"/>
    <n v="263968"/>
    <n v="-178000"/>
    <n v="85968"/>
    <n v="74369"/>
    <n v="74369"/>
    <n v="74369"/>
    <n v="74369"/>
    <n v="74369"/>
    <n v="74369"/>
    <n v="11599"/>
    <n v="11599"/>
    <n v="0.86509999999999998"/>
  </r>
  <r>
    <x v="243"/>
    <x v="12"/>
    <n v="37752"/>
    <n v="2000"/>
    <n v="39752"/>
    <n v="29405"/>
    <n v="29405"/>
    <n v="29405"/>
    <n v="29405"/>
    <n v="29405"/>
    <n v="29405"/>
    <n v="10347"/>
    <n v="10347"/>
    <n v="0.73970000000000002"/>
  </r>
  <r>
    <x v="244"/>
    <x v="13"/>
    <n v="216216"/>
    <n v="-170000"/>
    <n v="46216"/>
    <n v="44964"/>
    <n v="44964"/>
    <n v="44964"/>
    <n v="44964"/>
    <n v="44964"/>
    <n v="44964"/>
    <n v="1252"/>
    <n v="1252"/>
    <n v="0.97289999999999999"/>
  </r>
  <r>
    <x v="245"/>
    <x v="14"/>
    <n v="10000"/>
    <n v="-10000"/>
    <n v="0"/>
    <n v="0"/>
    <n v="0"/>
    <n v="0"/>
    <n v="0"/>
    <n v="0"/>
    <n v="0"/>
    <n v="0"/>
    <n v="0"/>
    <n v="0"/>
  </r>
  <r>
    <x v="246"/>
    <x v="15"/>
    <n v="78856.61"/>
    <n v="-28471.61"/>
    <n v="50385"/>
    <n v="14028.42"/>
    <n v="14028.42"/>
    <n v="14028.42"/>
    <n v="14028.42"/>
    <n v="14028.42"/>
    <n v="14028.42"/>
    <n v="36356.58"/>
    <n v="36356.58"/>
    <n v="0.27839999999999998"/>
  </r>
  <r>
    <x v="247"/>
    <x v="16"/>
    <n v="15885"/>
    <n v="-500"/>
    <n v="15385"/>
    <n v="14028.42"/>
    <n v="14028.42"/>
    <n v="14028.42"/>
    <n v="14028.42"/>
    <n v="14028.42"/>
    <n v="14028.42"/>
    <n v="1356.58"/>
    <n v="1356.58"/>
    <n v="0.91180000000000005"/>
  </r>
  <r>
    <x v="248"/>
    <x v="17"/>
    <n v="62971.61"/>
    <n v="-27971.61"/>
    <n v="35000"/>
    <n v="0"/>
    <n v="0"/>
    <n v="0"/>
    <n v="0"/>
    <n v="0"/>
    <n v="0"/>
    <n v="35000"/>
    <n v="35000"/>
    <n v="0"/>
  </r>
  <r>
    <x v="249"/>
    <x v="19"/>
    <n v="1115965.6599999999"/>
    <n v="-569150"/>
    <n v="546815.66"/>
    <n v="291172.58"/>
    <n v="291172.58"/>
    <n v="291172.58"/>
    <n v="291172.58"/>
    <n v="233818.68"/>
    <n v="233818.68"/>
    <n v="255643.08"/>
    <n v="255643.08"/>
    <n v="0.53249999999999997"/>
  </r>
  <r>
    <x v="250"/>
    <x v="20"/>
    <n v="10000"/>
    <n v="-10000"/>
    <n v="0"/>
    <n v="0"/>
    <n v="0"/>
    <n v="0"/>
    <n v="0"/>
    <n v="0"/>
    <n v="0"/>
    <n v="0"/>
    <n v="0"/>
    <n v="0"/>
  </r>
  <r>
    <x v="251"/>
    <x v="21"/>
    <n v="172740"/>
    <n v="72300"/>
    <n v="245040"/>
    <n v="135522.64000000001"/>
    <n v="135522.64000000001"/>
    <n v="135522.64000000001"/>
    <n v="135522.64000000001"/>
    <n v="129419.4"/>
    <n v="129419.4"/>
    <n v="109517.36"/>
    <n v="109517.36"/>
    <n v="0.55310000000000004"/>
  </r>
  <r>
    <x v="252"/>
    <x v="22"/>
    <n v="50000"/>
    <n v="-43000"/>
    <n v="7000"/>
    <n v="4996.67"/>
    <n v="4996.67"/>
    <n v="4996.67"/>
    <n v="4996.67"/>
    <n v="4947.71"/>
    <n v="4947.71"/>
    <n v="2003.33"/>
    <n v="2003.33"/>
    <n v="0.71379999999999999"/>
  </r>
  <r>
    <x v="253"/>
    <x v="23"/>
    <n v="838225.66"/>
    <n v="-553000"/>
    <n v="285225.65999999997"/>
    <n v="147562.4"/>
    <n v="147562.4"/>
    <n v="147562.4"/>
    <n v="147562.4"/>
    <n v="96377.57"/>
    <n v="96377.57"/>
    <n v="137663.26"/>
    <n v="137663.26"/>
    <n v="0.51739999999999997"/>
  </r>
  <r>
    <x v="254"/>
    <x v="24"/>
    <n v="15000"/>
    <n v="-12450"/>
    <n v="2550"/>
    <n v="2064.1999999999998"/>
    <n v="2064.1999999999998"/>
    <n v="2064.1999999999998"/>
    <n v="2064.1999999999998"/>
    <n v="2047.33"/>
    <n v="2047.33"/>
    <n v="485.8"/>
    <n v="485.8"/>
    <n v="0.8095"/>
  </r>
  <r>
    <x v="255"/>
    <x v="25"/>
    <n v="30000"/>
    <n v="-23000"/>
    <n v="7000"/>
    <n v="1026.67"/>
    <n v="1026.67"/>
    <n v="1026.67"/>
    <n v="1026.67"/>
    <n v="1026.67"/>
    <n v="1026.67"/>
    <n v="5973.33"/>
    <n v="5973.33"/>
    <n v="0.1467"/>
  </r>
  <r>
    <x v="256"/>
    <x v="26"/>
    <n v="1388483.27"/>
    <n v="-662988"/>
    <n v="725495.27"/>
    <n v="677499.79"/>
    <n v="677499.79"/>
    <n v="677499.79"/>
    <n v="677499.79"/>
    <n v="640020.13"/>
    <n v="640020.13"/>
    <n v="47995.48"/>
    <n v="47995.48"/>
    <n v="0.93379999999999996"/>
  </r>
  <r>
    <x v="257"/>
    <x v="27"/>
    <n v="420999.62"/>
    <n v="22000"/>
    <n v="442999.62"/>
    <n v="405562.68"/>
    <n v="405562.68"/>
    <n v="405562.68"/>
    <n v="405562.68"/>
    <n v="368157.08"/>
    <n v="368157.08"/>
    <n v="37436.94"/>
    <n v="37436.94"/>
    <n v="0.91549999999999998"/>
  </r>
  <r>
    <x v="258"/>
    <x v="28"/>
    <n v="297495.65000000002"/>
    <n v="-15000"/>
    <n v="282495.65000000002"/>
    <n v="271937.11"/>
    <n v="271937.11"/>
    <n v="271937.11"/>
    <n v="271937.11"/>
    <n v="271863.05"/>
    <n v="271863.05"/>
    <n v="10558.54"/>
    <n v="10558.54"/>
    <n v="0.96260000000000001"/>
  </r>
  <r>
    <x v="259"/>
    <x v="151"/>
    <n v="10000"/>
    <n v="-10000"/>
    <n v="0"/>
    <n v="0"/>
    <n v="0"/>
    <n v="0"/>
    <n v="0"/>
    <n v="0"/>
    <n v="0"/>
    <n v="0"/>
    <n v="0"/>
    <n v="0"/>
  </r>
  <r>
    <x v="260"/>
    <x v="152"/>
    <n v="659988"/>
    <n v="-659988"/>
    <n v="0"/>
    <n v="0"/>
    <n v="0"/>
    <n v="0"/>
    <n v="0"/>
    <n v="0"/>
    <n v="0"/>
    <n v="0"/>
    <n v="0"/>
    <n v="0"/>
  </r>
  <r>
    <x v="261"/>
    <x v="29"/>
    <n v="387461"/>
    <n v="283076"/>
    <n v="670537"/>
    <n v="276048.37"/>
    <n v="276048.37"/>
    <n v="276048.37"/>
    <n v="276048.37"/>
    <n v="272524.39"/>
    <n v="272524.39"/>
    <n v="394488.63"/>
    <n v="394488.63"/>
    <n v="0.41170000000000001"/>
  </r>
  <r>
    <x v="262"/>
    <x v="30"/>
    <n v="3000"/>
    <n v="-3000"/>
    <n v="0"/>
    <n v="0"/>
    <n v="0"/>
    <n v="0"/>
    <n v="0"/>
    <n v="0"/>
    <n v="0"/>
    <n v="0"/>
    <n v="0"/>
    <n v="0"/>
  </r>
  <r>
    <x v="263"/>
    <x v="31"/>
    <n v="20000"/>
    <n v="35000"/>
    <n v="55000"/>
    <n v="13910.69"/>
    <n v="13910.69"/>
    <n v="13910.69"/>
    <n v="13910.69"/>
    <n v="13910.69"/>
    <n v="13910.69"/>
    <n v="41089.31"/>
    <n v="41089.31"/>
    <n v="0.25290000000000001"/>
  </r>
  <r>
    <x v="264"/>
    <x v="32"/>
    <n v="3000"/>
    <n v="-3000"/>
    <n v="0"/>
    <n v="0"/>
    <n v="0"/>
    <n v="0"/>
    <n v="0"/>
    <n v="0"/>
    <n v="0"/>
    <n v="0"/>
    <n v="0"/>
    <n v="0"/>
  </r>
  <r>
    <x v="265"/>
    <x v="33"/>
    <n v="10000"/>
    <n v="470000"/>
    <n v="480000"/>
    <n v="135116.97"/>
    <n v="135116.97"/>
    <n v="135116.97"/>
    <n v="135116.97"/>
    <n v="135116.97"/>
    <n v="135116.97"/>
    <n v="344883.03"/>
    <n v="344883.03"/>
    <n v="0.28149999999999997"/>
  </r>
  <r>
    <x v="266"/>
    <x v="34"/>
    <n v="60000"/>
    <n v="-40000"/>
    <n v="20000"/>
    <n v="12286.12"/>
    <n v="12286.12"/>
    <n v="12286.12"/>
    <n v="12286.12"/>
    <n v="11857.12"/>
    <n v="11857.12"/>
    <n v="7713.88"/>
    <n v="7713.88"/>
    <n v="0.61429999999999996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267"/>
    <x v="35"/>
    <n v="70000"/>
    <n v="-70000"/>
    <n v="0"/>
    <n v="0"/>
    <n v="0"/>
    <n v="0"/>
    <n v="0"/>
    <n v="0"/>
    <n v="0"/>
    <n v="0"/>
    <n v="0"/>
    <n v="0"/>
  </r>
  <r>
    <x v="268"/>
    <x v="36"/>
    <n v="55924"/>
    <n v="-7924"/>
    <n v="48000"/>
    <n v="47908"/>
    <n v="47908"/>
    <n v="47908"/>
    <n v="47908"/>
    <n v="44813.02"/>
    <n v="44813.02"/>
    <n v="92"/>
    <n v="92"/>
    <n v="0.99809999999999999"/>
  </r>
  <r>
    <x v="269"/>
    <x v="37"/>
    <n v="0"/>
    <n v="0"/>
    <n v="0"/>
    <n v="0"/>
    <n v="0"/>
    <n v="0"/>
    <n v="0"/>
    <n v="0"/>
    <n v="0"/>
    <n v="0"/>
    <n v="0"/>
    <n v="0"/>
  </r>
  <r>
    <x v="270"/>
    <x v="38"/>
    <n v="165537"/>
    <n v="-98000"/>
    <n v="67537"/>
    <n v="66826.59"/>
    <n v="66826.59"/>
    <n v="66826.59"/>
    <n v="66826.59"/>
    <n v="66826.59"/>
    <n v="66826.59"/>
    <n v="710.41"/>
    <n v="710.41"/>
    <n v="0.98950000000000005"/>
  </r>
  <r>
    <x v="271"/>
    <x v="39"/>
    <n v="60000"/>
    <n v="-60000"/>
    <n v="0"/>
    <n v="0"/>
    <n v="0"/>
    <n v="0"/>
    <n v="0"/>
    <n v="0"/>
    <n v="0"/>
    <n v="0"/>
    <n v="0"/>
    <n v="0"/>
  </r>
  <r>
    <x v="272"/>
    <x v="153"/>
    <n v="60000"/>
    <n v="-60000"/>
    <n v="0"/>
    <n v="0"/>
    <n v="0"/>
    <n v="0"/>
    <n v="0"/>
    <n v="0"/>
    <n v="0"/>
    <n v="0"/>
    <n v="0"/>
    <n v="0"/>
  </r>
  <r>
    <x v="273"/>
    <x v="41"/>
    <n v="59000"/>
    <n v="-28397.57"/>
    <n v="30602.43"/>
    <n v="23542.65"/>
    <n v="23542.65"/>
    <n v="23542.55"/>
    <n v="23542.55"/>
    <n v="23542.55"/>
    <n v="23542.55"/>
    <n v="7059.78"/>
    <n v="7059.88"/>
    <n v="0.76929999999999998"/>
  </r>
  <r>
    <x v="274"/>
    <x v="42"/>
    <n v="5000"/>
    <n v="-1765.94"/>
    <n v="3234.06"/>
    <n v="3183.77"/>
    <n v="3183.77"/>
    <n v="3183.77"/>
    <n v="3183.77"/>
    <n v="3183.77"/>
    <n v="3183.77"/>
    <n v="50.29"/>
    <n v="50.29"/>
    <n v="0.98440000000000005"/>
  </r>
  <r>
    <x v="275"/>
    <x v="43"/>
    <n v="50000"/>
    <n v="-23960.44"/>
    <n v="26039.56"/>
    <n v="19841.07"/>
    <n v="19841.07"/>
    <n v="19840.97"/>
    <n v="19840.97"/>
    <n v="19840.97"/>
    <n v="19840.97"/>
    <n v="6198.49"/>
    <n v="6198.59"/>
    <n v="0.76200000000000001"/>
  </r>
  <r>
    <x v="276"/>
    <x v="44"/>
    <n v="2000"/>
    <n v="-671.19"/>
    <n v="1328.81"/>
    <n v="517.80999999999995"/>
    <n v="517.80999999999995"/>
    <n v="517.80999999999995"/>
    <n v="517.80999999999995"/>
    <n v="517.80999999999995"/>
    <n v="517.80999999999995"/>
    <n v="811"/>
    <n v="811"/>
    <n v="0.38969999999999999"/>
  </r>
  <r>
    <x v="277"/>
    <x v="45"/>
    <n v="2000"/>
    <n v="-2000"/>
    <n v="0"/>
    <n v="0"/>
    <n v="0"/>
    <n v="0"/>
    <n v="0"/>
    <n v="0"/>
    <n v="0"/>
    <n v="0"/>
    <n v="0"/>
    <n v="0"/>
  </r>
  <r>
    <x v="278"/>
    <x v="46"/>
    <n v="905500"/>
    <n v="-691772.93"/>
    <n v="213727.07"/>
    <n v="115894.27"/>
    <n v="115894.27"/>
    <n v="115894.27"/>
    <n v="115894.27"/>
    <n v="115894.27"/>
    <n v="115894.27"/>
    <n v="97832.8"/>
    <n v="97832.8"/>
    <n v="0.5423"/>
  </r>
  <r>
    <x v="279"/>
    <x v="154"/>
    <n v="10000"/>
    <n v="-10000"/>
    <n v="0"/>
    <n v="0"/>
    <n v="0"/>
    <n v="0"/>
    <n v="0"/>
    <n v="0"/>
    <n v="0"/>
    <n v="0"/>
    <n v="0"/>
    <n v="0"/>
  </r>
  <r>
    <x v="280"/>
    <x v="48"/>
    <n v="405000"/>
    <n v="-300000"/>
    <n v="105000"/>
    <n v="15209.6"/>
    <n v="15209.6"/>
    <n v="15209.6"/>
    <n v="15209.6"/>
    <n v="15209.6"/>
    <n v="15209.6"/>
    <n v="89790.399999999994"/>
    <n v="89790.399999999994"/>
    <n v="0.1449"/>
  </r>
  <r>
    <x v="281"/>
    <x v="49"/>
    <n v="300000"/>
    <n v="-207272.93"/>
    <n v="92727.07"/>
    <n v="92727.07"/>
    <n v="92727.07"/>
    <n v="92727.07"/>
    <n v="92727.07"/>
    <n v="92727.07"/>
    <n v="92727.07"/>
    <n v="0"/>
    <n v="0"/>
    <n v="1"/>
  </r>
  <r>
    <x v="282"/>
    <x v="155"/>
    <n v="30000"/>
    <n v="-14000"/>
    <n v="16000"/>
    <n v="7957.6"/>
    <n v="7957.6"/>
    <n v="7957.6"/>
    <n v="7957.6"/>
    <n v="7957.6"/>
    <n v="7957.6"/>
    <n v="8042.4"/>
    <n v="8042.4"/>
    <n v="0.49740000000000001"/>
  </r>
  <r>
    <x v="283"/>
    <x v="51"/>
    <n v="5000"/>
    <n v="-5000"/>
    <n v="0"/>
    <n v="0"/>
    <n v="0"/>
    <n v="0"/>
    <n v="0"/>
    <n v="0"/>
    <n v="0"/>
    <n v="0"/>
    <n v="0"/>
    <n v="0"/>
  </r>
  <r>
    <x v="284"/>
    <x v="52"/>
    <n v="150000"/>
    <n v="-150000"/>
    <n v="0"/>
    <n v="0"/>
    <n v="0"/>
    <n v="0"/>
    <n v="0"/>
    <n v="0"/>
    <n v="0"/>
    <n v="0"/>
    <n v="0"/>
    <n v="0"/>
  </r>
  <r>
    <x v="285"/>
    <x v="53"/>
    <n v="5000"/>
    <n v="-5000"/>
    <n v="0"/>
    <n v="0"/>
    <n v="0"/>
    <n v="0"/>
    <n v="0"/>
    <n v="0"/>
    <n v="0"/>
    <n v="0"/>
    <n v="0"/>
    <n v="0"/>
  </r>
  <r>
    <x v="286"/>
    <x v="156"/>
    <n v="500"/>
    <n v="-500"/>
    <n v="0"/>
    <n v="0"/>
    <n v="0"/>
    <n v="0"/>
    <n v="0"/>
    <n v="0"/>
    <n v="0"/>
    <n v="0"/>
    <n v="0"/>
    <n v="0"/>
  </r>
  <r>
    <x v="287"/>
    <x v="54"/>
    <n v="2334200"/>
    <n v="-149420"/>
    <n v="2184780"/>
    <n v="2001048.07"/>
    <n v="2001048.07"/>
    <n v="2001048.07"/>
    <n v="2001048.07"/>
    <n v="2001048.07"/>
    <n v="2001048.07"/>
    <n v="183731.93"/>
    <n v="183731.93"/>
    <n v="0.91590000000000005"/>
  </r>
  <r>
    <x v="288"/>
    <x v="55"/>
    <n v="10000"/>
    <n v="-5420"/>
    <n v="4580"/>
    <n v="3080"/>
    <n v="3080"/>
    <n v="3080"/>
    <n v="3080"/>
    <n v="3080"/>
    <n v="3080"/>
    <n v="1500"/>
    <n v="1500"/>
    <n v="0.67249999999999999"/>
  </r>
  <r>
    <x v="289"/>
    <x v="56"/>
    <n v="10000"/>
    <n v="-10000"/>
    <n v="0"/>
    <n v="0"/>
    <n v="0"/>
    <n v="0"/>
    <n v="0"/>
    <n v="0"/>
    <n v="0"/>
    <n v="0"/>
    <n v="0"/>
    <n v="0"/>
  </r>
  <r>
    <x v="290"/>
    <x v="57"/>
    <n v="2304200"/>
    <n v="-124000"/>
    <n v="2180200"/>
    <n v="1997968.07"/>
    <n v="1997968.07"/>
    <n v="1997968.07"/>
    <n v="1997968.07"/>
    <n v="1997968.07"/>
    <n v="1997968.07"/>
    <n v="182231.93"/>
    <n v="182231.93"/>
    <n v="0.91639999999999999"/>
  </r>
  <r>
    <x v="291"/>
    <x v="58"/>
    <n v="10000"/>
    <n v="-10000"/>
    <n v="0"/>
    <n v="0"/>
    <n v="0"/>
    <n v="0"/>
    <n v="0"/>
    <n v="0"/>
    <n v="0"/>
    <n v="0"/>
    <n v="0"/>
    <n v="0"/>
  </r>
  <r>
    <x v="292"/>
    <x v="157"/>
    <n v="665000"/>
    <n v="527931.28"/>
    <n v="1192931.28"/>
    <n v="763294.5"/>
    <n v="763294.5"/>
    <n v="763266.5"/>
    <n v="763266.5"/>
    <n v="602264.59"/>
    <n v="602264.59"/>
    <n v="429636.78"/>
    <n v="429664.78"/>
    <n v="0.63980000000000004"/>
  </r>
  <r>
    <x v="293"/>
    <x v="158"/>
    <n v="5000"/>
    <n v="-5000"/>
    <n v="0"/>
    <n v="0"/>
    <n v="0"/>
    <n v="0"/>
    <n v="0"/>
    <n v="0"/>
    <n v="0"/>
    <n v="0"/>
    <n v="0"/>
    <n v="0"/>
  </r>
  <r>
    <x v="294"/>
    <x v="159"/>
    <n v="60000"/>
    <n v="-11570.94"/>
    <n v="48429.06"/>
    <n v="43429.06"/>
    <n v="43429.06"/>
    <n v="43429.06"/>
    <n v="43429.06"/>
    <n v="43429.06"/>
    <n v="43429.06"/>
    <n v="5000"/>
    <n v="5000"/>
    <n v="0.89680000000000004"/>
  </r>
  <r>
    <x v="295"/>
    <x v="160"/>
    <n v="5000"/>
    <n v="-5000"/>
    <n v="0"/>
    <n v="0"/>
    <n v="0"/>
    <n v="0"/>
    <n v="0"/>
    <n v="0"/>
    <n v="0"/>
    <n v="0"/>
    <n v="0"/>
    <n v="0"/>
  </r>
  <r>
    <x v="296"/>
    <x v="64"/>
    <n v="400000"/>
    <n v="583650"/>
    <n v="983650"/>
    <n v="675877.38"/>
    <n v="675877.38"/>
    <n v="675877.38"/>
    <n v="675877.38"/>
    <n v="526260.11"/>
    <n v="526260.11"/>
    <n v="307772.62"/>
    <n v="307772.62"/>
    <n v="0.68710000000000004"/>
  </r>
  <r>
    <x v="297"/>
    <x v="161"/>
    <n v="50000"/>
    <n v="-40000"/>
    <n v="10000"/>
    <n v="0"/>
    <n v="0"/>
    <n v="0"/>
    <n v="0"/>
    <n v="0"/>
    <n v="0"/>
    <n v="10000"/>
    <n v="10000"/>
    <n v="0"/>
  </r>
  <r>
    <x v="298"/>
    <x v="65"/>
    <n v="80000"/>
    <n v="2000"/>
    <n v="82000"/>
    <n v="39750.06"/>
    <n v="39750.06"/>
    <n v="39722.06"/>
    <n v="39722.06"/>
    <n v="28895.42"/>
    <n v="28895.42"/>
    <n v="42249.94"/>
    <n v="42277.94"/>
    <n v="0.4844"/>
  </r>
  <r>
    <x v="299"/>
    <x v="162"/>
    <n v="10000"/>
    <n v="0"/>
    <n v="10000"/>
    <n v="4238"/>
    <n v="4238"/>
    <n v="4238"/>
    <n v="4238"/>
    <n v="3680"/>
    <n v="3680"/>
    <n v="5762"/>
    <n v="5762"/>
    <n v="0.42380000000000001"/>
  </r>
  <r>
    <x v="300"/>
    <x v="66"/>
    <n v="5000"/>
    <n v="-5000"/>
    <n v="0"/>
    <n v="0"/>
    <n v="0"/>
    <n v="0"/>
    <n v="0"/>
    <n v="0"/>
    <n v="0"/>
    <n v="0"/>
    <n v="0"/>
    <n v="0"/>
  </r>
  <r>
    <x v="301"/>
    <x v="163"/>
    <n v="0"/>
    <n v="58852.22"/>
    <n v="58852.22"/>
    <n v="0"/>
    <n v="0"/>
    <n v="0"/>
    <n v="0"/>
    <n v="0"/>
    <n v="0"/>
    <n v="58852.22"/>
    <n v="58852.22"/>
    <n v="0"/>
  </r>
  <r>
    <x v="302"/>
    <x v="164"/>
    <n v="50000"/>
    <n v="-50000"/>
    <n v="0"/>
    <n v="0"/>
    <n v="0"/>
    <n v="0"/>
    <n v="0"/>
    <n v="0"/>
    <n v="0"/>
    <n v="0"/>
    <n v="0"/>
    <n v="0"/>
  </r>
  <r>
    <x v="303"/>
    <x v="67"/>
    <n v="4450000"/>
    <n v="-747181.15"/>
    <n v="3702818.85"/>
    <n v="3611767.1"/>
    <n v="3611767.1"/>
    <n v="2981503.6"/>
    <n v="2981503.6"/>
    <n v="2921291.74"/>
    <n v="2921291.74"/>
    <n v="91051.75"/>
    <n v="721315.25"/>
    <n v="0.80520000000000003"/>
  </r>
  <r>
    <x v="304"/>
    <x v="165"/>
    <n v="30000"/>
    <n v="42300"/>
    <n v="72300"/>
    <n v="59381.62"/>
    <n v="59381.62"/>
    <n v="59381.62"/>
    <n v="59381.62"/>
    <n v="51937.33"/>
    <n v="51937.33"/>
    <n v="12918.38"/>
    <n v="12918.38"/>
    <n v="0.82130000000000003"/>
  </r>
  <r>
    <x v="305"/>
    <x v="69"/>
    <n v="10000"/>
    <n v="-10000"/>
    <n v="0"/>
    <n v="0"/>
    <n v="0"/>
    <n v="0"/>
    <n v="0"/>
    <n v="0"/>
    <n v="0"/>
    <n v="0"/>
    <n v="0"/>
    <n v="0"/>
  </r>
  <r>
    <x v="306"/>
    <x v="70"/>
    <n v="4000000"/>
    <n v="-550133.94999999995"/>
    <n v="3449866.05"/>
    <n v="3518266.64"/>
    <n v="3518266.64"/>
    <n v="2888003.14"/>
    <n v="2888003.14"/>
    <n v="2845737.89"/>
    <n v="2845737.89"/>
    <n v="-68400.59"/>
    <n v="561862.91"/>
    <n v="0.83709999999999996"/>
  </r>
  <r>
    <x v="307"/>
    <x v="71"/>
    <n v="400000"/>
    <n v="-219347.20000000001"/>
    <n v="180652.79999999999"/>
    <n v="34118.839999999997"/>
    <n v="34118.839999999997"/>
    <n v="34118.839999999997"/>
    <n v="34118.839999999997"/>
    <n v="23616.52"/>
    <n v="23616.52"/>
    <n v="146533.96"/>
    <n v="146533.96"/>
    <n v="0.18890000000000001"/>
  </r>
  <r>
    <x v="308"/>
    <x v="72"/>
    <n v="10000"/>
    <n v="-10000"/>
    <n v="0"/>
    <n v="0"/>
    <n v="0"/>
    <n v="0"/>
    <n v="0"/>
    <n v="0"/>
    <n v="0"/>
    <n v="0"/>
    <n v="0"/>
    <n v="0"/>
  </r>
  <r>
    <x v="309"/>
    <x v="166"/>
    <n v="820000"/>
    <n v="-628040.80000000005"/>
    <n v="191959.2"/>
    <n v="37459.199999999997"/>
    <n v="37459.199999999997"/>
    <n v="37459.199999999997"/>
    <n v="37459.199999999997"/>
    <n v="37459.199999999997"/>
    <n v="37459.199999999997"/>
    <n v="154500"/>
    <n v="154500"/>
    <n v="0.1951"/>
  </r>
  <r>
    <x v="310"/>
    <x v="74"/>
    <n v="150000"/>
    <n v="-26800"/>
    <n v="123200"/>
    <n v="0"/>
    <n v="0"/>
    <n v="0"/>
    <n v="0"/>
    <n v="0"/>
    <n v="0"/>
    <n v="123200"/>
    <n v="123200"/>
    <n v="0"/>
  </r>
  <r>
    <x v="311"/>
    <x v="75"/>
    <n v="10000"/>
    <n v="-10000"/>
    <n v="0"/>
    <n v="0"/>
    <n v="0"/>
    <n v="0"/>
    <n v="0"/>
    <n v="0"/>
    <n v="0"/>
    <n v="0"/>
    <n v="0"/>
    <n v="0"/>
  </r>
  <r>
    <x v="312"/>
    <x v="76"/>
    <n v="560000"/>
    <n v="-499080.8"/>
    <n v="60919.199999999997"/>
    <n v="29619.200000000001"/>
    <n v="29619.200000000001"/>
    <n v="29619.200000000001"/>
    <n v="29619.200000000001"/>
    <n v="29619.200000000001"/>
    <n v="29619.200000000001"/>
    <n v="31300"/>
    <n v="31300"/>
    <n v="0.48620000000000002"/>
  </r>
  <r>
    <x v="313"/>
    <x v="167"/>
    <n v="100000"/>
    <n v="-100000"/>
    <n v="0"/>
    <n v="0"/>
    <n v="0"/>
    <n v="0"/>
    <n v="0"/>
    <n v="0"/>
    <n v="0"/>
    <n v="0"/>
    <n v="0"/>
    <n v="0"/>
  </r>
  <r>
    <x v="314"/>
    <x v="78"/>
    <n v="0"/>
    <n v="7840"/>
    <n v="7840"/>
    <n v="7840"/>
    <n v="7840"/>
    <n v="7840"/>
    <n v="7840"/>
    <n v="7840"/>
    <n v="7840"/>
    <n v="0"/>
    <n v="0"/>
    <n v="1"/>
  </r>
  <r>
    <x v="315"/>
    <x v="79"/>
    <n v="20000"/>
    <n v="-19976"/>
    <n v="24"/>
    <n v="24"/>
    <n v="24"/>
    <n v="24"/>
    <n v="24"/>
    <n v="24"/>
    <n v="24"/>
    <n v="0"/>
    <n v="0"/>
    <n v="1"/>
  </r>
  <r>
    <x v="316"/>
    <x v="80"/>
    <n v="5000"/>
    <n v="-5000"/>
    <n v="0"/>
    <n v="0"/>
    <n v="0"/>
    <n v="0"/>
    <n v="0"/>
    <n v="0"/>
    <n v="0"/>
    <n v="0"/>
    <n v="0"/>
    <n v="0"/>
  </r>
  <r>
    <x v="317"/>
    <x v="81"/>
    <n v="5000"/>
    <n v="-5000"/>
    <n v="0"/>
    <n v="0"/>
    <n v="0"/>
    <n v="0"/>
    <n v="0"/>
    <n v="0"/>
    <n v="0"/>
    <n v="0"/>
    <n v="0"/>
    <n v="0"/>
  </r>
  <r>
    <x v="318"/>
    <x v="82"/>
    <n v="5000"/>
    <n v="-5000"/>
    <n v="0"/>
    <n v="0"/>
    <n v="0"/>
    <n v="0"/>
    <n v="0"/>
    <n v="0"/>
    <n v="0"/>
    <n v="0"/>
    <n v="0"/>
    <n v="0"/>
  </r>
  <r>
    <x v="319"/>
    <x v="83"/>
    <n v="5000"/>
    <n v="-4976"/>
    <n v="24"/>
    <n v="24"/>
    <n v="24"/>
    <n v="24"/>
    <n v="24"/>
    <n v="24"/>
    <n v="24"/>
    <n v="0"/>
    <n v="0"/>
    <n v="1"/>
  </r>
  <r>
    <x v="320"/>
    <x v="168"/>
    <n v="4700000"/>
    <n v="5724114.54"/>
    <n v="10424114.539999999"/>
    <n v="9116973.7200000007"/>
    <n v="9116973.7200000007"/>
    <n v="9110576.6400000006"/>
    <n v="9110576.6400000006"/>
    <n v="8724216.0099999998"/>
    <n v="8724216.0099999998"/>
    <n v="1307140.82"/>
    <n v="1313537.8999999999"/>
    <n v="0.874"/>
  </r>
  <r>
    <x v="321"/>
    <x v="85"/>
    <n v="10000"/>
    <n v="-10000"/>
    <n v="0"/>
    <n v="0"/>
    <n v="0"/>
    <n v="0"/>
    <n v="0"/>
    <n v="0"/>
    <n v="0"/>
    <n v="0"/>
    <n v="0"/>
    <n v="0"/>
  </r>
  <r>
    <x v="322"/>
    <x v="169"/>
    <n v="350000"/>
    <n v="-134128"/>
    <n v="215872"/>
    <n v="173372"/>
    <n v="173372"/>
    <n v="173372"/>
    <n v="173372"/>
    <n v="173372"/>
    <n v="173372"/>
    <n v="42500"/>
    <n v="42500"/>
    <n v="0.80310000000000004"/>
  </r>
  <r>
    <x v="323"/>
    <x v="87"/>
    <n v="1000000"/>
    <n v="835000"/>
    <n v="1835000"/>
    <n v="1412606.22"/>
    <n v="1412606.22"/>
    <n v="1406212.5"/>
    <n v="1406212.5"/>
    <n v="1303984.44"/>
    <n v="1303984.44"/>
    <n v="422393.78"/>
    <n v="428787.5"/>
    <n v="0.76629999999999998"/>
  </r>
  <r>
    <x v="324"/>
    <x v="88"/>
    <n v="50000"/>
    <n v="-39421.440000000002"/>
    <n v="10578.56"/>
    <n v="10578.56"/>
    <n v="10578.56"/>
    <n v="10578.56"/>
    <n v="10578.56"/>
    <n v="10578.56"/>
    <n v="10578.56"/>
    <n v="0"/>
    <n v="0"/>
    <n v="1"/>
  </r>
  <r>
    <x v="325"/>
    <x v="89"/>
    <n v="20000"/>
    <n v="-20000"/>
    <n v="0"/>
    <n v="0"/>
    <n v="0"/>
    <n v="0"/>
    <n v="0"/>
    <n v="0"/>
    <n v="0"/>
    <n v="0"/>
    <n v="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326"/>
    <x v="90"/>
    <n v="5000"/>
    <n v="-5000"/>
    <n v="0"/>
    <n v="0"/>
    <n v="0"/>
    <n v="0"/>
    <n v="0"/>
    <n v="0"/>
    <n v="0"/>
    <n v="0"/>
    <n v="0"/>
    <n v="0"/>
  </r>
  <r>
    <x v="327"/>
    <x v="170"/>
    <n v="5000"/>
    <n v="-2401.6"/>
    <n v="2598.4"/>
    <n v="313.60000000000002"/>
    <n v="313.60000000000002"/>
    <n v="313.60000000000002"/>
    <n v="313.60000000000002"/>
    <n v="313.60000000000002"/>
    <n v="313.60000000000002"/>
    <n v="2284.8000000000002"/>
    <n v="2284.8000000000002"/>
    <n v="0.1207"/>
  </r>
  <r>
    <x v="328"/>
    <x v="171"/>
    <n v="150000"/>
    <n v="-147300"/>
    <n v="2700"/>
    <n v="462.12"/>
    <n v="462.12"/>
    <n v="462.12"/>
    <n v="462.12"/>
    <n v="462.12"/>
    <n v="462.12"/>
    <n v="2237.88"/>
    <n v="2237.88"/>
    <n v="0.17119999999999999"/>
  </r>
  <r>
    <x v="329"/>
    <x v="96"/>
    <n v="5000"/>
    <n v="-5000"/>
    <n v="0"/>
    <n v="0"/>
    <n v="0"/>
    <n v="0"/>
    <n v="0"/>
    <n v="0"/>
    <n v="0"/>
    <n v="0"/>
    <n v="0"/>
    <n v="0"/>
  </r>
  <r>
    <x v="330"/>
    <x v="97"/>
    <n v="3000000"/>
    <n v="-666000"/>
    <n v="2334000"/>
    <n v="1496275.64"/>
    <n v="1496275.64"/>
    <n v="1496272.28"/>
    <n v="1496272.28"/>
    <n v="1212139.71"/>
    <n v="1212139.71"/>
    <n v="837724.36"/>
    <n v="837727.72"/>
    <n v="0.6411"/>
  </r>
  <r>
    <x v="331"/>
    <x v="98"/>
    <n v="5000"/>
    <n v="-5000"/>
    <n v="0"/>
    <n v="0"/>
    <n v="0"/>
    <n v="0"/>
    <n v="0"/>
    <n v="0"/>
    <n v="0"/>
    <n v="0"/>
    <n v="0"/>
    <n v="0"/>
  </r>
  <r>
    <x v="332"/>
    <x v="99"/>
    <n v="100000"/>
    <n v="5923365.5800000001"/>
    <n v="6023365.5800000001"/>
    <n v="6023365.5800000001"/>
    <n v="6023365.5800000001"/>
    <n v="6023365.5800000001"/>
    <n v="6023365.5800000001"/>
    <n v="6023365.5800000001"/>
    <n v="6023365.5800000001"/>
    <n v="0"/>
    <n v="0"/>
    <n v="1"/>
  </r>
  <r>
    <x v="333"/>
    <x v="103"/>
    <n v="10000"/>
    <n v="960.18"/>
    <n v="10960.18"/>
    <n v="10441.84"/>
    <n v="10441.84"/>
    <n v="10441.84"/>
    <n v="10441.84"/>
    <n v="10400.18"/>
    <n v="10400.18"/>
    <n v="518.34"/>
    <n v="518.34"/>
    <n v="0.95269999999999999"/>
  </r>
  <r>
    <x v="334"/>
    <x v="172"/>
    <n v="2000"/>
    <n v="-2000"/>
    <n v="0"/>
    <n v="0"/>
    <n v="0"/>
    <n v="0"/>
    <n v="0"/>
    <n v="0"/>
    <n v="0"/>
    <n v="0"/>
    <n v="0"/>
    <n v="0"/>
  </r>
  <r>
    <x v="335"/>
    <x v="105"/>
    <n v="2000"/>
    <n v="-2000"/>
    <n v="0"/>
    <n v="0"/>
    <n v="0"/>
    <n v="0"/>
    <n v="0"/>
    <n v="0"/>
    <n v="0"/>
    <n v="0"/>
    <n v="0"/>
    <n v="0"/>
  </r>
  <r>
    <x v="336"/>
    <x v="106"/>
    <n v="2000"/>
    <n v="-1178.82"/>
    <n v="821.18"/>
    <n v="302.83999999999997"/>
    <n v="302.83999999999997"/>
    <n v="302.83999999999997"/>
    <n v="302.83999999999997"/>
    <n v="261.18"/>
    <n v="261.18"/>
    <n v="518.34"/>
    <n v="518.34"/>
    <n v="0.36880000000000002"/>
  </r>
  <r>
    <x v="337"/>
    <x v="107"/>
    <n v="2000"/>
    <n v="-2000"/>
    <n v="0"/>
    <n v="0"/>
    <n v="0"/>
    <n v="0"/>
    <n v="0"/>
    <n v="0"/>
    <n v="0"/>
    <n v="0"/>
    <n v="0"/>
    <n v="0"/>
  </r>
  <r>
    <x v="338"/>
    <x v="109"/>
    <n v="2000"/>
    <n v="8139"/>
    <n v="10139"/>
    <n v="10139"/>
    <n v="10139"/>
    <n v="10139"/>
    <n v="10139"/>
    <n v="10139"/>
    <n v="10139"/>
    <n v="0"/>
    <n v="0"/>
    <n v="1"/>
  </r>
  <r>
    <x v="339"/>
    <x v="39"/>
    <n v="400000"/>
    <n v="-400000"/>
    <n v="0"/>
    <n v="0"/>
    <n v="0"/>
    <n v="0"/>
    <n v="0"/>
    <n v="0"/>
    <n v="0"/>
    <n v="0"/>
    <n v="0"/>
    <n v="0"/>
  </r>
  <r>
    <x v="340"/>
    <x v="173"/>
    <n v="400000"/>
    <n v="-400000"/>
    <n v="0"/>
    <n v="0"/>
    <n v="0"/>
    <n v="0"/>
    <n v="0"/>
    <n v="0"/>
    <n v="0"/>
    <n v="0"/>
    <n v="0"/>
    <n v="0"/>
  </r>
  <r>
    <x v="341"/>
    <x v="174"/>
    <n v="32464914.620000001"/>
    <n v="20524807.449999999"/>
    <n v="52989722.07"/>
    <n v="23938845.91"/>
    <n v="23938845.91"/>
    <n v="22560213.57"/>
    <n v="22560213.57"/>
    <n v="22479204.109999999"/>
    <n v="22479204.109999999"/>
    <n v="29050876.16"/>
    <n v="30429508.5"/>
    <n v="0.42570000000000002"/>
  </r>
  <r>
    <x v="342"/>
    <x v="175"/>
    <n v="100000"/>
    <n v="-100000"/>
    <n v="0"/>
    <n v="0"/>
    <n v="0"/>
    <n v="0"/>
    <n v="0"/>
    <n v="0"/>
    <n v="0"/>
    <n v="0"/>
    <n v="0"/>
    <n v="0"/>
  </r>
  <r>
    <x v="343"/>
    <x v="176"/>
    <n v="100000"/>
    <n v="-100000"/>
    <n v="0"/>
    <n v="0"/>
    <n v="0"/>
    <n v="0"/>
    <n v="0"/>
    <n v="0"/>
    <n v="0"/>
    <n v="0"/>
    <n v="0"/>
    <n v="0"/>
  </r>
  <r>
    <x v="344"/>
    <x v="177"/>
    <n v="100000"/>
    <n v="-100000"/>
    <n v="0"/>
    <n v="0"/>
    <n v="0"/>
    <n v="0"/>
    <n v="0"/>
    <n v="0"/>
    <n v="0"/>
    <n v="0"/>
    <n v="0"/>
    <n v="0"/>
  </r>
  <r>
    <x v="345"/>
    <x v="178"/>
    <n v="100000"/>
    <n v="-100000"/>
    <n v="0"/>
    <n v="0"/>
    <n v="0"/>
    <n v="0"/>
    <n v="0"/>
    <n v="0"/>
    <n v="0"/>
    <n v="0"/>
    <n v="0"/>
    <n v="0"/>
  </r>
  <r>
    <x v="346"/>
    <x v="179"/>
    <n v="8886274.9600000009"/>
    <n v="2662396.0299999998"/>
    <n v="11548670.99"/>
    <n v="9113817.0500000007"/>
    <n v="9113817.0500000007"/>
    <n v="8401766.8800000008"/>
    <n v="8401766.8800000008"/>
    <n v="8388710.4100000001"/>
    <n v="8388710.4100000001"/>
    <n v="2434853.94"/>
    <n v="3146904.11"/>
    <n v="0.72750000000000004"/>
  </r>
  <r>
    <x v="347"/>
    <x v="180"/>
    <n v="22778639.66"/>
    <n v="-20716755.640000001"/>
    <n v="2061884.02"/>
    <n v="2061884.02"/>
    <n v="2061884.02"/>
    <n v="2061884.02"/>
    <n v="2061884.02"/>
    <n v="2061884.02"/>
    <n v="2061884.02"/>
    <n v="0"/>
    <n v="0"/>
    <n v="1"/>
  </r>
  <r>
    <x v="348"/>
    <x v="181"/>
    <n v="0"/>
    <n v="920489.33"/>
    <n v="920489.33"/>
    <n v="920489.33"/>
    <n v="920489.33"/>
    <n v="920489.33"/>
    <n v="920489.33"/>
    <n v="920489.33"/>
    <n v="920489.33"/>
    <n v="0"/>
    <n v="0"/>
    <n v="1"/>
  </r>
  <r>
    <x v="349"/>
    <x v="182"/>
    <n v="0"/>
    <n v="4943750.47"/>
    <n v="4943750.47"/>
    <n v="1105632.77"/>
    <n v="1105632.77"/>
    <n v="1105632.77"/>
    <n v="1105632.77"/>
    <n v="1105632.77"/>
    <n v="1105632.77"/>
    <n v="3838117.7"/>
    <n v="3838117.7"/>
    <n v="0.22359999999999999"/>
  </r>
  <r>
    <x v="350"/>
    <x v="183"/>
    <n v="0"/>
    <n v="8853742.2400000002"/>
    <n v="8853742.2400000002"/>
    <n v="8415932.8699999992"/>
    <n v="8415932.8699999992"/>
    <n v="8415932.8699999992"/>
    <n v="8415932.8699999992"/>
    <n v="8415932.8699999992"/>
    <n v="8415932.8699999992"/>
    <n v="437809.37"/>
    <n v="437809.37"/>
    <n v="0.9506"/>
  </r>
  <r>
    <x v="351"/>
    <x v="184"/>
    <n v="0"/>
    <n v="1388017.86"/>
    <n v="1388017.86"/>
    <n v="619650.82999999996"/>
    <n v="619650.82999999996"/>
    <n v="0"/>
    <n v="0"/>
    <n v="0"/>
    <n v="0"/>
    <n v="768367.03"/>
    <n v="1388017.86"/>
    <n v="0"/>
  </r>
  <r>
    <x v="352"/>
    <x v="185"/>
    <n v="0"/>
    <n v="2848660.69"/>
    <n v="2848660.69"/>
    <n v="0"/>
    <n v="0"/>
    <n v="0"/>
    <n v="0"/>
    <n v="0"/>
    <n v="0"/>
    <n v="2848660.69"/>
    <n v="2848660.69"/>
    <n v="0"/>
  </r>
  <r>
    <x v="353"/>
    <x v="186"/>
    <n v="0"/>
    <n v="5264990.07"/>
    <n v="5264990.07"/>
    <n v="1654507.7"/>
    <n v="1654507.7"/>
    <n v="1654507.7"/>
    <n v="1654507.7"/>
    <n v="1586554.71"/>
    <n v="1586554.71"/>
    <n v="3610482.37"/>
    <n v="3610482.37"/>
    <n v="0.31419999999999998"/>
  </r>
  <r>
    <x v="354"/>
    <x v="187"/>
    <n v="0"/>
    <n v="766325.48"/>
    <n v="766325.48"/>
    <n v="0"/>
    <n v="0"/>
    <n v="0"/>
    <n v="0"/>
    <n v="0"/>
    <n v="0"/>
    <n v="766325.48"/>
    <n v="766325.48"/>
    <n v="0"/>
  </r>
  <r>
    <x v="355"/>
    <x v="188"/>
    <n v="0"/>
    <n v="8300834.1699999999"/>
    <n v="8300834.1699999999"/>
    <n v="0"/>
    <n v="0"/>
    <n v="0"/>
    <n v="0"/>
    <n v="0"/>
    <n v="0"/>
    <n v="8300834.1699999999"/>
    <n v="8300834.1699999999"/>
    <n v="0"/>
  </r>
  <r>
    <x v="356"/>
    <x v="189"/>
    <n v="0"/>
    <n v="6045425.4100000001"/>
    <n v="6045425.4100000001"/>
    <n v="0"/>
    <n v="0"/>
    <n v="0"/>
    <n v="0"/>
    <n v="0"/>
    <n v="0"/>
    <n v="6045425.4100000001"/>
    <n v="6045425.4100000001"/>
    <n v="0"/>
  </r>
  <r>
    <x v="357"/>
    <x v="190"/>
    <n v="400000"/>
    <n v="-353068.66"/>
    <n v="46931.34"/>
    <n v="46931.34"/>
    <n v="46931.34"/>
    <n v="0"/>
    <n v="0"/>
    <n v="0"/>
    <n v="0"/>
    <n v="0"/>
    <n v="46931.34"/>
    <n v="0"/>
  </r>
  <r>
    <x v="358"/>
    <x v="191"/>
    <n v="100000"/>
    <n v="-100000"/>
    <n v="0"/>
    <n v="0"/>
    <n v="0"/>
    <n v="0"/>
    <n v="0"/>
    <n v="0"/>
    <n v="0"/>
    <n v="0"/>
    <n v="0"/>
    <n v="0"/>
  </r>
  <r>
    <x v="359"/>
    <x v="192"/>
    <n v="100000"/>
    <n v="-100000"/>
    <n v="0"/>
    <n v="0"/>
    <n v="0"/>
    <n v="0"/>
    <n v="0"/>
    <n v="0"/>
    <n v="0"/>
    <n v="0"/>
    <n v="0"/>
    <n v="0"/>
  </r>
  <r>
    <x v="360"/>
    <x v="193"/>
    <n v="8650000"/>
    <n v="10590857.609999999"/>
    <n v="19240857.609999999"/>
    <n v="10640540.949999999"/>
    <n v="10640540.949999999"/>
    <n v="10436645.26"/>
    <n v="10436645.26"/>
    <n v="10249511.369999999"/>
    <n v="10249511.369999999"/>
    <n v="8600316.6600000001"/>
    <n v="8804212.3499999996"/>
    <n v="0.54239999999999999"/>
  </r>
  <r>
    <x v="361"/>
    <x v="194"/>
    <n v="200000"/>
    <n v="1666088.26"/>
    <n v="1866088.26"/>
    <n v="369338.04"/>
    <n v="369338.04"/>
    <n v="369338.04"/>
    <n v="369338.04"/>
    <n v="183239.09"/>
    <n v="183239.09"/>
    <n v="1496750.22"/>
    <n v="1496750.22"/>
    <n v="0.19789999999999999"/>
  </r>
  <r>
    <x v="362"/>
    <x v="195"/>
    <n v="3000000"/>
    <n v="5537209.71"/>
    <n v="8537209.7100000009"/>
    <n v="5459482.8099999996"/>
    <n v="5459482.8099999996"/>
    <n v="5459482.8099999996"/>
    <n v="5459482.8099999996"/>
    <n v="5459471.5899999999"/>
    <n v="5459471.5899999999"/>
    <n v="3077726.9"/>
    <n v="3077726.9"/>
    <n v="0.63949999999999996"/>
  </r>
  <r>
    <x v="363"/>
    <x v="196"/>
    <n v="3000000"/>
    <n v="1669414.15"/>
    <n v="4669414.1500000004"/>
    <n v="3017767.19"/>
    <n v="3017767.19"/>
    <n v="2813871.5"/>
    <n v="2813871.5"/>
    <n v="2812847.78"/>
    <n v="2812847.78"/>
    <n v="1651646.96"/>
    <n v="1855542.65"/>
    <n v="0.60260000000000002"/>
  </r>
  <r>
    <x v="364"/>
    <x v="197"/>
    <n v="300000"/>
    <n v="2020046.03"/>
    <n v="2320046.0299999998"/>
    <n v="132949.74"/>
    <n v="132949.74"/>
    <n v="132949.74"/>
    <n v="132949.74"/>
    <n v="132949.74"/>
    <n v="132949.74"/>
    <n v="2187096.29"/>
    <n v="2187096.29"/>
    <n v="5.7299999999999997E-2"/>
  </r>
  <r>
    <x v="365"/>
    <x v="198"/>
    <n v="2000000"/>
    <n v="-338996.83"/>
    <n v="1661003.17"/>
    <n v="1661003.17"/>
    <n v="1661003.17"/>
    <n v="1661003.17"/>
    <n v="1661003.17"/>
    <n v="1661003.17"/>
    <n v="1661003.17"/>
    <n v="0"/>
    <n v="0"/>
    <n v="1"/>
  </r>
  <r>
    <x v="366"/>
    <x v="199"/>
    <n v="150000"/>
    <n v="-150000"/>
    <n v="0"/>
    <n v="0"/>
    <n v="0"/>
    <n v="0"/>
    <n v="0"/>
    <n v="0"/>
    <n v="0"/>
    <n v="0"/>
    <n v="0"/>
    <n v="0"/>
  </r>
  <r>
    <x v="367"/>
    <x v="200"/>
    <n v="0"/>
    <n v="187096.29"/>
    <n v="187096.29"/>
    <n v="0"/>
    <n v="0"/>
    <n v="0"/>
    <n v="0"/>
    <n v="0"/>
    <n v="0"/>
    <n v="187096.29"/>
    <n v="187096.29"/>
    <n v="0"/>
  </r>
  <r>
    <x v="368"/>
    <x v="115"/>
    <n v="200000"/>
    <n v="200000"/>
    <n v="400000"/>
    <n v="86050.41"/>
    <n v="86050.41"/>
    <n v="86050.41"/>
    <n v="86050.41"/>
    <n v="70354.710000000006"/>
    <n v="70354.710000000006"/>
    <n v="313949.59000000003"/>
    <n v="313949.59000000003"/>
    <n v="0.21510000000000001"/>
  </r>
  <r>
    <x v="369"/>
    <x v="116"/>
    <n v="200000"/>
    <n v="200000"/>
    <n v="400000"/>
    <n v="86050.41"/>
    <n v="86050.41"/>
    <n v="86050.41"/>
    <n v="86050.41"/>
    <n v="70354.710000000006"/>
    <n v="70354.710000000006"/>
    <n v="313949.59000000003"/>
    <n v="313949.59000000003"/>
    <n v="0.21510000000000001"/>
  </r>
  <r>
    <x v="370"/>
    <x v="201"/>
    <n v="600000"/>
    <n v="-100000"/>
    <n v="500000"/>
    <n v="1065496.43"/>
    <n v="1065496.43"/>
    <n v="1065496.43"/>
    <n v="1065496.43"/>
    <n v="1065496.43"/>
    <n v="1065496.43"/>
    <n v="-565496.43000000005"/>
    <n v="-565496.43000000005"/>
    <n v="2.1309999999999998"/>
  </r>
  <r>
    <x v="371"/>
    <x v="202"/>
    <n v="100000"/>
    <n v="100000"/>
    <n v="200000"/>
    <n v="0"/>
    <n v="0"/>
    <n v="0"/>
    <n v="0"/>
    <n v="0"/>
    <n v="0"/>
    <n v="200000"/>
    <n v="200000"/>
    <n v="0"/>
  </r>
  <r>
    <x v="372"/>
    <x v="203"/>
    <n v="500000"/>
    <n v="-500000"/>
    <n v="0"/>
    <n v="0"/>
    <n v="0"/>
    <n v="0"/>
    <n v="0"/>
    <n v="0"/>
    <n v="0"/>
    <n v="0"/>
    <n v="0"/>
    <n v="0"/>
  </r>
  <r>
    <x v="373"/>
    <x v="204"/>
    <n v="0"/>
    <n v="300000"/>
    <n v="300000"/>
    <n v="1065496.43"/>
    <n v="1065496.43"/>
    <n v="1065496.43"/>
    <n v="1065496.43"/>
    <n v="1065496.43"/>
    <n v="1065496.43"/>
    <n v="-765496.43"/>
    <n v="-765496.43"/>
    <n v="3.5516999999999999"/>
  </r>
  <r>
    <x v="122"/>
    <x v="120"/>
    <n v="795000"/>
    <n v="-686266.11"/>
    <n v="108733.89"/>
    <n v="14358.23"/>
    <n v="14358.23"/>
    <n v="14358.23"/>
    <n v="14358.23"/>
    <n v="13733.89"/>
    <n v="13733.89"/>
    <n v="94375.66"/>
    <n v="94375.66"/>
    <n v="0.13200000000000001"/>
  </r>
  <r>
    <x v="374"/>
    <x v="121"/>
    <n v="20000"/>
    <n v="-16858.810000000001"/>
    <n v="3141.19"/>
    <n v="3141.19"/>
    <n v="3141.19"/>
    <n v="3141.19"/>
    <n v="3141.19"/>
    <n v="3141.19"/>
    <n v="3141.19"/>
    <n v="0"/>
    <n v="0"/>
    <n v="1"/>
  </r>
  <r>
    <x v="375"/>
    <x v="122"/>
    <n v="500000"/>
    <n v="-409127.52"/>
    <n v="90872.48"/>
    <n v="872.48"/>
    <n v="872.48"/>
    <n v="872.48"/>
    <n v="872.48"/>
    <n v="872.48"/>
    <n v="872.48"/>
    <n v="90000"/>
    <n v="90000"/>
    <n v="9.5999999999999992E-3"/>
  </r>
  <r>
    <x v="376"/>
    <x v="123"/>
    <n v="100000"/>
    <n v="-100000"/>
    <n v="0"/>
    <n v="0"/>
    <n v="0"/>
    <n v="0"/>
    <n v="0"/>
    <n v="0"/>
    <n v="0"/>
    <n v="0"/>
    <n v="0"/>
    <n v="0"/>
  </r>
  <r>
    <x v="377"/>
    <x v="124"/>
    <n v="20000"/>
    <n v="-5279.78"/>
    <n v="14720.22"/>
    <n v="10344.56"/>
    <n v="10344.56"/>
    <n v="10344.56"/>
    <n v="10344.56"/>
    <n v="9720.2199999999993"/>
    <n v="9720.2199999999993"/>
    <n v="4375.66"/>
    <n v="4375.66"/>
    <n v="0.70269999999999999"/>
  </r>
  <r>
    <x v="378"/>
    <x v="107"/>
    <n v="150000"/>
    <n v="-150000"/>
    <n v="0"/>
    <n v="0"/>
    <n v="0"/>
    <n v="0"/>
    <n v="0"/>
    <n v="0"/>
    <n v="0"/>
    <n v="0"/>
    <n v="0"/>
    <n v="0"/>
  </r>
  <r>
    <x v="379"/>
    <x v="109"/>
    <n v="5000"/>
    <n v="-5000"/>
    <n v="0"/>
    <n v="0"/>
    <n v="0"/>
    <n v="0"/>
    <n v="0"/>
    <n v="0"/>
    <n v="0"/>
    <n v="0"/>
    <n v="0"/>
    <n v="0"/>
  </r>
  <r>
    <x v="380"/>
    <x v="205"/>
    <n v="550000"/>
    <n v="-550000"/>
    <n v="0"/>
    <n v="0"/>
    <n v="0"/>
    <n v="0"/>
    <n v="0"/>
    <n v="0"/>
    <n v="0"/>
    <n v="0"/>
    <n v="0"/>
    <n v="0"/>
  </r>
  <r>
    <x v="381"/>
    <x v="206"/>
    <n v="300000"/>
    <n v="-300000"/>
    <n v="0"/>
    <n v="0"/>
    <n v="0"/>
    <n v="0"/>
    <n v="0"/>
    <n v="0"/>
    <n v="0"/>
    <n v="0"/>
    <n v="0"/>
    <n v="0"/>
  </r>
  <r>
    <x v="382"/>
    <x v="207"/>
    <n v="250000"/>
    <n v="-250000"/>
    <n v="0"/>
    <n v="0"/>
    <n v="0"/>
    <n v="0"/>
    <n v="0"/>
    <n v="0"/>
    <n v="0"/>
    <n v="0"/>
    <n v="0"/>
    <n v="0"/>
  </r>
  <r>
    <x v="383"/>
    <x v="208"/>
    <n v="10000"/>
    <n v="-10000"/>
    <n v="0"/>
    <n v="0"/>
    <n v="0"/>
    <n v="0"/>
    <n v="0"/>
    <n v="0"/>
    <n v="0"/>
    <n v="0"/>
    <n v="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384"/>
    <x v="209"/>
    <n v="10000"/>
    <n v="-10000"/>
    <n v="0"/>
    <n v="0"/>
    <n v="0"/>
    <n v="0"/>
    <n v="0"/>
    <n v="0"/>
    <n v="0"/>
    <n v="0"/>
    <n v="0"/>
    <n v="0"/>
  </r>
  <r>
    <x v="129"/>
    <x v="39"/>
    <n v="100000"/>
    <n v="-100000"/>
    <n v="0"/>
    <n v="0"/>
    <n v="0"/>
    <n v="0"/>
    <n v="0"/>
    <n v="0"/>
    <n v="0"/>
    <n v="0"/>
    <n v="0"/>
    <n v="0"/>
  </r>
  <r>
    <x v="385"/>
    <x v="125"/>
    <n v="100000"/>
    <n v="-100000"/>
    <n v="0"/>
    <n v="0"/>
    <n v="0"/>
    <n v="0"/>
    <n v="0"/>
    <n v="0"/>
    <n v="0"/>
    <n v="0"/>
    <n v="0"/>
    <n v="0"/>
  </r>
  <r>
    <x v="386"/>
    <x v="210"/>
    <n v="4632791.83"/>
    <n v="2034301.07"/>
    <n v="6667092.9000000004"/>
    <n v="6042484.6100000003"/>
    <n v="6042484.6100000003"/>
    <n v="5966546.1900000004"/>
    <n v="5966546.1900000004"/>
    <n v="5966546.1900000004"/>
    <n v="5966546.1900000004"/>
    <n v="624608.29"/>
    <n v="700546.71"/>
    <n v="0.89490000000000003"/>
  </r>
  <r>
    <x v="387"/>
    <x v="211"/>
    <n v="991141.48"/>
    <n v="-991141.48"/>
    <n v="0"/>
    <n v="0"/>
    <n v="0"/>
    <n v="0"/>
    <n v="0"/>
    <n v="0"/>
    <n v="0"/>
    <n v="0"/>
    <n v="0"/>
    <n v="0"/>
  </r>
  <r>
    <x v="388"/>
    <x v="212"/>
    <n v="566698.07999999996"/>
    <n v="342828.14"/>
    <n v="909526.22"/>
    <n v="831023.61"/>
    <n v="831023.61"/>
    <n v="831023.61"/>
    <n v="831023.61"/>
    <n v="831023.61"/>
    <n v="831023.61"/>
    <n v="78502.61"/>
    <n v="78502.61"/>
    <n v="0.91369999999999996"/>
  </r>
  <r>
    <x v="389"/>
    <x v="213"/>
    <n v="712710.5"/>
    <n v="307652.61"/>
    <n v="1020363.11"/>
    <n v="932345.39"/>
    <n v="932345.39"/>
    <n v="932345.39"/>
    <n v="932345.39"/>
    <n v="932345.39"/>
    <n v="932345.39"/>
    <n v="88017.72"/>
    <n v="88017.72"/>
    <n v="0.91369999999999996"/>
  </r>
  <r>
    <x v="390"/>
    <x v="214"/>
    <n v="1000153.67"/>
    <n v="746159.17"/>
    <n v="1746312.84"/>
    <n v="1468058.21"/>
    <n v="1468058.21"/>
    <n v="1468058.21"/>
    <n v="1468058.21"/>
    <n v="1468058.21"/>
    <n v="1468058.21"/>
    <n v="278254.63"/>
    <n v="278254.63"/>
    <n v="0.8407"/>
  </r>
  <r>
    <x v="391"/>
    <x v="215"/>
    <n v="831431.94"/>
    <n v="354690.48"/>
    <n v="1186122.42"/>
    <n v="1178520.95"/>
    <n v="1178520.95"/>
    <n v="1178520.95"/>
    <n v="1178520.95"/>
    <n v="1178520.95"/>
    <n v="1178520.95"/>
    <n v="7601.47"/>
    <n v="7601.47"/>
    <n v="0.99360000000000004"/>
  </r>
  <r>
    <x v="392"/>
    <x v="216"/>
    <n v="75599.77"/>
    <n v="40547.35"/>
    <n v="116147.12"/>
    <n v="106122.29"/>
    <n v="106122.29"/>
    <n v="106122.29"/>
    <n v="106122.29"/>
    <n v="106122.29"/>
    <n v="106122.29"/>
    <n v="10024.83"/>
    <n v="10024.83"/>
    <n v="0.91369999999999996"/>
  </r>
  <r>
    <x v="393"/>
    <x v="217"/>
    <n v="110643.47"/>
    <n v="368946.31"/>
    <n v="479589.78"/>
    <n v="440743.41"/>
    <n v="440743.41"/>
    <n v="440743.41"/>
    <n v="440743.41"/>
    <n v="440743.41"/>
    <n v="440743.41"/>
    <n v="38846.370000000003"/>
    <n v="38846.370000000003"/>
    <n v="0.91900000000000004"/>
  </r>
  <r>
    <x v="394"/>
    <x v="218"/>
    <n v="26625.66"/>
    <n v="7.39"/>
    <n v="26633.05"/>
    <n v="26462.37"/>
    <n v="26462.37"/>
    <n v="26462.37"/>
    <n v="26462.37"/>
    <n v="26462.37"/>
    <n v="26462.37"/>
    <n v="170.68"/>
    <n v="170.68"/>
    <n v="0.99360000000000004"/>
  </r>
  <r>
    <x v="395"/>
    <x v="219"/>
    <n v="18290.14"/>
    <n v="163664.64000000001"/>
    <n v="181954.78"/>
    <n v="165980.14000000001"/>
    <n v="165980.14000000001"/>
    <n v="165980.14000000001"/>
    <n v="165980.14000000001"/>
    <n v="165980.14000000001"/>
    <n v="165980.14000000001"/>
    <n v="15974.64"/>
    <n v="15974.64"/>
    <n v="0.91220000000000001"/>
  </r>
  <r>
    <x v="396"/>
    <x v="220"/>
    <n v="299497.12"/>
    <n v="265307.07"/>
    <n v="564804.18999999994"/>
    <n v="563523.55000000005"/>
    <n v="563523.55000000005"/>
    <n v="515977.24"/>
    <n v="515977.24"/>
    <n v="515977.24"/>
    <n v="515977.24"/>
    <n v="1280.6400000000001"/>
    <n v="48826.95"/>
    <n v="0.91359999999999997"/>
  </r>
  <r>
    <x v="397"/>
    <x v="221"/>
    <n v="0"/>
    <n v="12382.79"/>
    <n v="12382.79"/>
    <n v="10042.370000000001"/>
    <n v="10042.370000000001"/>
    <n v="10042.370000000001"/>
    <n v="10042.370000000001"/>
    <n v="10042.370000000001"/>
    <n v="10042.370000000001"/>
    <n v="2340.42"/>
    <n v="2340.42"/>
    <n v="0.81100000000000005"/>
  </r>
  <r>
    <x v="398"/>
    <x v="222"/>
    <n v="0"/>
    <n v="60328.13"/>
    <n v="60328.13"/>
    <n v="0"/>
    <n v="0"/>
    <n v="0"/>
    <n v="0"/>
    <n v="0"/>
    <n v="0"/>
    <n v="60328.13"/>
    <n v="60328.13"/>
    <n v="0"/>
  </r>
  <r>
    <x v="399"/>
    <x v="223"/>
    <n v="0"/>
    <n v="320215.26"/>
    <n v="320215.26"/>
    <n v="319662.32"/>
    <n v="319662.32"/>
    <n v="291270.21000000002"/>
    <n v="291270.21000000002"/>
    <n v="291270.21000000002"/>
    <n v="291270.21000000002"/>
    <n v="552.94000000000005"/>
    <n v="28945.05"/>
    <n v="0.90959999999999996"/>
  </r>
  <r>
    <x v="400"/>
    <x v="224"/>
    <n v="0"/>
    <n v="42713.21"/>
    <n v="42713.21"/>
    <n v="0"/>
    <n v="0"/>
    <n v="0"/>
    <n v="0"/>
    <n v="0"/>
    <n v="0"/>
    <n v="42713.21"/>
    <n v="42713.21"/>
    <n v="0"/>
  </r>
  <r>
    <x v="131"/>
    <x v="126"/>
    <n v="500000"/>
    <n v="2942222.56"/>
    <n v="3442222.56"/>
    <n v="1442222.56"/>
    <n v="1442222.56"/>
    <n v="1442222.56"/>
    <n v="1442222.56"/>
    <n v="1442222.56"/>
    <n v="1442222.56"/>
    <n v="2000000"/>
    <n v="2000000"/>
    <n v="0.41899999999999998"/>
  </r>
  <r>
    <x v="401"/>
    <x v="127"/>
    <n v="500000"/>
    <n v="2942222.56"/>
    <n v="3442222.56"/>
    <n v="1442222.56"/>
    <n v="1442222.56"/>
    <n v="1442222.56"/>
    <n v="1442222.56"/>
    <n v="1442222.56"/>
    <n v="1442222.56"/>
    <n v="2000000"/>
    <n v="2000000"/>
    <n v="0.41899999999999998"/>
  </r>
  <r>
    <x v="0"/>
    <x v="225"/>
    <n v="17383667.960000001"/>
    <n v="7487867.1200000001"/>
    <n v="24871535.079999998"/>
    <n v="15936934.449999999"/>
    <n v="15936934.449999999"/>
    <n v="11009047.49"/>
    <n v="11009047.49"/>
    <n v="10974006.380000001"/>
    <n v="10974006.380000001"/>
    <n v="8934600.6300000008"/>
    <n v="13862487.59"/>
    <n v="0.44259999999999999"/>
  </r>
  <r>
    <x v="0"/>
    <x v="1"/>
    <n v="17383667.960000001"/>
    <n v="7487867.1200000001"/>
    <n v="24871535.079999998"/>
    <n v="15936934.449999999"/>
    <n v="15936934.449999999"/>
    <n v="11009047.49"/>
    <n v="11009047.49"/>
    <n v="10974006.380000001"/>
    <n v="10974006.380000001"/>
    <n v="8934600.6300000008"/>
    <n v="13862487.59"/>
    <n v="0.44259999999999999"/>
  </r>
  <r>
    <x v="0"/>
    <x v="2"/>
    <n v="17383667.960000001"/>
    <n v="7487867.1200000001"/>
    <n v="24871535.079999998"/>
    <n v="15936934.449999999"/>
    <n v="15936934.449999999"/>
    <n v="11009047.49"/>
    <n v="11009047.49"/>
    <n v="10974006.380000001"/>
    <n v="10974006.380000001"/>
    <n v="8934600.6300000008"/>
    <n v="13862487.59"/>
    <n v="0.44259999999999999"/>
  </r>
  <r>
    <x v="0"/>
    <x v="226"/>
    <n v="17383667.960000001"/>
    <n v="7487867.1200000001"/>
    <n v="24871535.079999998"/>
    <n v="15936934.449999999"/>
    <n v="15936934.449999999"/>
    <n v="11009047.49"/>
    <n v="11009047.49"/>
    <n v="10974006.380000001"/>
    <n v="10974006.380000001"/>
    <n v="8934600.6300000008"/>
    <n v="13862487.59"/>
    <n v="0.44259999999999999"/>
  </r>
  <r>
    <x v="16"/>
    <x v="19"/>
    <n v="0"/>
    <n v="1500"/>
    <n v="1500"/>
    <n v="0"/>
    <n v="0"/>
    <n v="0"/>
    <n v="0"/>
    <n v="0"/>
    <n v="0"/>
    <n v="1500"/>
    <n v="1500"/>
    <n v="0"/>
  </r>
  <r>
    <x v="402"/>
    <x v="20"/>
    <n v="0"/>
    <n v="500"/>
    <n v="500"/>
    <n v="0"/>
    <n v="0"/>
    <n v="0"/>
    <n v="0"/>
    <n v="0"/>
    <n v="0"/>
    <n v="500"/>
    <n v="500"/>
    <n v="0"/>
  </r>
  <r>
    <x v="403"/>
    <x v="25"/>
    <n v="0"/>
    <n v="1000"/>
    <n v="1000"/>
    <n v="0"/>
    <n v="0"/>
    <n v="0"/>
    <n v="0"/>
    <n v="0"/>
    <n v="0"/>
    <n v="1000"/>
    <n v="1000"/>
    <n v="0"/>
  </r>
  <r>
    <x v="236"/>
    <x v="4"/>
    <n v="546828"/>
    <n v="235786.61"/>
    <n v="782614.61"/>
    <n v="711116.11"/>
    <n v="711116.11"/>
    <n v="711116.11"/>
    <n v="711116.11"/>
    <n v="710559.26"/>
    <n v="710559.26"/>
    <n v="71498.5"/>
    <n v="71498.5"/>
    <n v="0.90859999999999996"/>
  </r>
  <r>
    <x v="404"/>
    <x v="5"/>
    <n v="260904"/>
    <n v="129000"/>
    <n v="389904"/>
    <n v="364371.41"/>
    <n v="364371.41"/>
    <n v="364371.41"/>
    <n v="364371.41"/>
    <n v="364371.41"/>
    <n v="364371.41"/>
    <n v="25532.59"/>
    <n v="25532.59"/>
    <n v="0.9345"/>
  </r>
  <r>
    <x v="405"/>
    <x v="6"/>
    <n v="285924"/>
    <n v="106786.61"/>
    <n v="392710.61"/>
    <n v="346744.7"/>
    <n v="346744.7"/>
    <n v="346744.7"/>
    <n v="346744.7"/>
    <n v="346187.85"/>
    <n v="346187.85"/>
    <n v="45965.91"/>
    <n v="45965.91"/>
    <n v="0.88300000000000001"/>
  </r>
  <r>
    <x v="239"/>
    <x v="8"/>
    <n v="66557"/>
    <n v="34500"/>
    <n v="101057"/>
    <n v="32136.14"/>
    <n v="32136.14"/>
    <n v="32136.14"/>
    <n v="32136.14"/>
    <n v="32136.14"/>
    <n v="32136.14"/>
    <n v="68920.86"/>
    <n v="68920.86"/>
    <n v="0.318"/>
  </r>
  <r>
    <x v="406"/>
    <x v="9"/>
    <n v="45569"/>
    <n v="24000"/>
    <n v="69569"/>
    <n v="2655.1"/>
    <n v="2655.1"/>
    <n v="2655.1"/>
    <n v="2655.1"/>
    <n v="2655.1"/>
    <n v="2655.1"/>
    <n v="66913.899999999994"/>
    <n v="66913.899999999994"/>
    <n v="3.8199999999999998E-2"/>
  </r>
  <r>
    <x v="407"/>
    <x v="10"/>
    <n v="20988"/>
    <n v="10500"/>
    <n v="31488"/>
    <n v="29481.040000000001"/>
    <n v="29481.040000000001"/>
    <n v="29481.040000000001"/>
    <n v="29481.040000000001"/>
    <n v="29481.040000000001"/>
    <n v="29481.040000000001"/>
    <n v="2006.96"/>
    <n v="2006.96"/>
    <n v="0.93630000000000002"/>
  </r>
  <r>
    <x v="242"/>
    <x v="11"/>
    <n v="32080"/>
    <n v="-21000"/>
    <n v="11080"/>
    <n v="9327"/>
    <n v="9327"/>
    <n v="9327"/>
    <n v="9327"/>
    <n v="9327"/>
    <n v="9327"/>
    <n v="1753"/>
    <n v="1753"/>
    <n v="0.84179999999999999"/>
  </r>
  <r>
    <x v="408"/>
    <x v="12"/>
    <n v="4620"/>
    <n v="0"/>
    <n v="4620"/>
    <n v="4419"/>
    <n v="4419"/>
    <n v="4419"/>
    <n v="4419"/>
    <n v="4419"/>
    <n v="4419"/>
    <n v="201"/>
    <n v="201"/>
    <n v="0.95650000000000002"/>
  </r>
  <r>
    <x v="409"/>
    <x v="13"/>
    <n v="26460"/>
    <n v="-20000"/>
    <n v="6460"/>
    <n v="4908"/>
    <n v="4908"/>
    <n v="4908"/>
    <n v="4908"/>
    <n v="4908"/>
    <n v="4908"/>
    <n v="1552"/>
    <n v="1552"/>
    <n v="0.75980000000000003"/>
  </r>
  <r>
    <x v="410"/>
    <x v="14"/>
    <n v="1000"/>
    <n v="-1000"/>
    <n v="0"/>
    <n v="0"/>
    <n v="0"/>
    <n v="0"/>
    <n v="0"/>
    <n v="0"/>
    <n v="0"/>
    <n v="0"/>
    <n v="0"/>
    <n v="0"/>
  </r>
  <r>
    <x v="246"/>
    <x v="15"/>
    <n v="5696.61"/>
    <n v="-486.61"/>
    <n v="5210"/>
    <n v="2029.2"/>
    <n v="2029.2"/>
    <n v="2029.2"/>
    <n v="2029.2"/>
    <n v="2029.2"/>
    <n v="2029.2"/>
    <n v="3180.8"/>
    <n v="3180.8"/>
    <n v="0.38950000000000001"/>
  </r>
  <r>
    <x v="411"/>
    <x v="16"/>
    <n v="1710"/>
    <n v="600"/>
    <n v="2310"/>
    <n v="2029.2"/>
    <n v="2029.2"/>
    <n v="2029.2"/>
    <n v="2029.2"/>
    <n v="2029.2"/>
    <n v="2029.2"/>
    <n v="280.8"/>
    <n v="280.8"/>
    <n v="0.87839999999999996"/>
  </r>
  <r>
    <x v="412"/>
    <x v="17"/>
    <n v="3986.61"/>
    <n v="-1086.6099999999999"/>
    <n v="2900"/>
    <n v="0"/>
    <n v="0"/>
    <n v="0"/>
    <n v="0"/>
    <n v="0"/>
    <n v="0"/>
    <n v="2900"/>
    <n v="2900"/>
    <n v="0"/>
  </r>
  <r>
    <x v="249"/>
    <x v="19"/>
    <n v="388751.19"/>
    <n v="-290800"/>
    <n v="97951.19"/>
    <n v="34836.339999999997"/>
    <n v="34836.339999999997"/>
    <n v="34836.339999999997"/>
    <n v="34836.339999999997"/>
    <n v="33480.839999999997"/>
    <n v="33480.839999999997"/>
    <n v="63114.85"/>
    <n v="63114.85"/>
    <n v="0.35560000000000003"/>
  </r>
  <r>
    <x v="413"/>
    <x v="20"/>
    <n v="2000"/>
    <n v="-2000"/>
    <n v="0"/>
    <n v="0"/>
    <n v="0"/>
    <n v="0"/>
    <n v="0"/>
    <n v="0"/>
    <n v="0"/>
    <n v="0"/>
    <n v="0"/>
    <n v="0"/>
  </r>
  <r>
    <x v="414"/>
    <x v="21"/>
    <n v="45072"/>
    <n v="-12000"/>
    <n v="33072"/>
    <n v="4024.63"/>
    <n v="4024.63"/>
    <n v="4024.63"/>
    <n v="4024.63"/>
    <n v="3735.99"/>
    <n v="3735.99"/>
    <n v="29047.37"/>
    <n v="29047.37"/>
    <n v="0.1217"/>
  </r>
  <r>
    <x v="415"/>
    <x v="22"/>
    <n v="1000"/>
    <n v="4200"/>
    <n v="5200"/>
    <n v="5162.66"/>
    <n v="5162.66"/>
    <n v="5162.66"/>
    <n v="5162.66"/>
    <n v="5162.66"/>
    <n v="5162.66"/>
    <n v="37.340000000000003"/>
    <n v="37.340000000000003"/>
    <n v="0.99280000000000002"/>
  </r>
  <r>
    <x v="416"/>
    <x v="23"/>
    <n v="338679.19"/>
    <n v="-293000"/>
    <n v="45679.19"/>
    <n v="22919.18"/>
    <n v="22919.18"/>
    <n v="22919.18"/>
    <n v="22919.18"/>
    <n v="21852.32"/>
    <n v="21852.32"/>
    <n v="22760.01"/>
    <n v="22760.01"/>
    <n v="0.50170000000000003"/>
  </r>
  <r>
    <x v="417"/>
    <x v="24"/>
    <n v="1000"/>
    <n v="3000"/>
    <n v="4000"/>
    <n v="0"/>
    <n v="0"/>
    <n v="0"/>
    <n v="0"/>
    <n v="0"/>
    <n v="0"/>
    <n v="4000"/>
    <n v="4000"/>
    <n v="0"/>
  </r>
  <r>
    <x v="418"/>
    <x v="25"/>
    <n v="1000"/>
    <n v="9000"/>
    <n v="10000"/>
    <n v="2729.87"/>
    <n v="2729.87"/>
    <n v="2729.87"/>
    <n v="2729.87"/>
    <n v="2729.87"/>
    <n v="2729.87"/>
    <n v="7270.13"/>
    <n v="7270.13"/>
    <n v="0.27300000000000002"/>
  </r>
  <r>
    <x v="256"/>
    <x v="26"/>
    <n v="109399.57"/>
    <n v="46000"/>
    <n v="155399.57"/>
    <n v="136174.01999999999"/>
    <n v="136174.01999999999"/>
    <n v="136174.01999999999"/>
    <n v="136174.01999999999"/>
    <n v="128365.53"/>
    <n v="128365.53"/>
    <n v="19225.55"/>
    <n v="19225.55"/>
    <n v="0.87629999999999997"/>
  </r>
  <r>
    <x v="419"/>
    <x v="27"/>
    <n v="63830.57"/>
    <n v="32000"/>
    <n v="95830.57"/>
    <n v="85516.56"/>
    <n v="85516.56"/>
    <n v="85516.56"/>
    <n v="85516.56"/>
    <n v="77729.210000000006"/>
    <n v="77729.210000000006"/>
    <n v="10314.01"/>
    <n v="10314.01"/>
    <n v="0.89239999999999997"/>
  </r>
  <r>
    <x v="420"/>
    <x v="28"/>
    <n v="45569"/>
    <n v="14000"/>
    <n v="59569"/>
    <n v="50657.46"/>
    <n v="50657.46"/>
    <n v="50657.46"/>
    <n v="50657.46"/>
    <n v="50636.32"/>
    <n v="50636.32"/>
    <n v="8911.5400000000009"/>
    <n v="8911.5400000000009"/>
    <n v="0.85040000000000004"/>
  </r>
  <r>
    <x v="261"/>
    <x v="29"/>
    <n v="74272"/>
    <n v="-51772"/>
    <n v="22500"/>
    <n v="10307.950000000001"/>
    <n v="10307.950000000001"/>
    <n v="10307.950000000001"/>
    <n v="10307.950000000001"/>
    <n v="10307.950000000001"/>
    <n v="10307.950000000001"/>
    <n v="12192.05"/>
    <n v="12192.05"/>
    <n v="0.45810000000000001"/>
  </r>
  <r>
    <x v="421"/>
    <x v="30"/>
    <n v="3000"/>
    <n v="-3000"/>
    <n v="0"/>
    <n v="0"/>
    <n v="0"/>
    <n v="0"/>
    <n v="0"/>
    <n v="0"/>
    <n v="0"/>
    <n v="0"/>
    <n v="0"/>
    <n v="0"/>
  </r>
  <r>
    <x v="422"/>
    <x v="31"/>
    <n v="3000"/>
    <n v="-3000"/>
    <n v="0"/>
    <n v="0"/>
    <n v="0"/>
    <n v="0"/>
    <n v="0"/>
    <n v="0"/>
    <n v="0"/>
    <n v="0"/>
    <n v="0"/>
    <n v="0"/>
  </r>
  <r>
    <x v="423"/>
    <x v="32"/>
    <n v="3000"/>
    <n v="-3000"/>
    <n v="0"/>
    <n v="0"/>
    <n v="0"/>
    <n v="0"/>
    <n v="0"/>
    <n v="0"/>
    <n v="0"/>
    <n v="0"/>
    <n v="0"/>
    <n v="0"/>
  </r>
  <r>
    <x v="424"/>
    <x v="33"/>
    <n v="3000"/>
    <n v="-3000"/>
    <n v="0"/>
    <n v="0"/>
    <n v="0"/>
    <n v="0"/>
    <n v="0"/>
    <n v="0"/>
    <n v="0"/>
    <n v="0"/>
    <n v="0"/>
    <n v="0"/>
  </r>
  <r>
    <x v="425"/>
    <x v="34"/>
    <n v="3000"/>
    <n v="19500"/>
    <n v="22500"/>
    <n v="10307.950000000001"/>
    <n v="10307.950000000001"/>
    <n v="10307.950000000001"/>
    <n v="10307.950000000001"/>
    <n v="10307.950000000001"/>
    <n v="10307.950000000001"/>
    <n v="12192.05"/>
    <n v="12192.05"/>
    <n v="0.45810000000000001"/>
  </r>
  <r>
    <x v="426"/>
    <x v="35"/>
    <n v="3000"/>
    <n v="-3000"/>
    <n v="0"/>
    <n v="0"/>
    <n v="0"/>
    <n v="0"/>
    <n v="0"/>
    <n v="0"/>
    <n v="0"/>
    <n v="0"/>
    <n v="0"/>
    <n v="0"/>
  </r>
  <r>
    <x v="427"/>
    <x v="36"/>
    <n v="55272"/>
    <n v="-55272"/>
    <n v="0"/>
    <n v="0"/>
    <n v="0"/>
    <n v="0"/>
    <n v="0"/>
    <n v="0"/>
    <n v="0"/>
    <n v="0"/>
    <n v="0"/>
    <n v="0"/>
  </r>
  <r>
    <x v="428"/>
    <x v="37"/>
    <n v="0"/>
    <n v="0"/>
    <n v="0"/>
    <n v="0"/>
    <n v="0"/>
    <n v="0"/>
    <n v="0"/>
    <n v="0"/>
    <n v="0"/>
    <n v="0"/>
    <n v="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429"/>
    <x v="38"/>
    <n v="1000"/>
    <n v="-1000"/>
    <n v="0"/>
    <n v="0"/>
    <n v="0"/>
    <n v="0"/>
    <n v="0"/>
    <n v="0"/>
    <n v="0"/>
    <n v="0"/>
    <n v="0"/>
    <n v="0"/>
  </r>
  <r>
    <x v="271"/>
    <x v="39"/>
    <n v="100000"/>
    <n v="-100000"/>
    <n v="0"/>
    <n v="0"/>
    <n v="0"/>
    <n v="0"/>
    <n v="0"/>
    <n v="0"/>
    <n v="0"/>
    <n v="0"/>
    <n v="0"/>
    <n v="0"/>
  </r>
  <r>
    <x v="430"/>
    <x v="153"/>
    <n v="100000"/>
    <n v="-100000"/>
    <n v="0"/>
    <n v="0"/>
    <n v="0"/>
    <n v="0"/>
    <n v="0"/>
    <n v="0"/>
    <n v="0"/>
    <n v="0"/>
    <n v="0"/>
    <n v="0"/>
  </r>
  <r>
    <x v="273"/>
    <x v="41"/>
    <n v="24000"/>
    <n v="-11847.63"/>
    <n v="12152.37"/>
    <n v="10290.620000000001"/>
    <n v="10290.620000000001"/>
    <n v="10290.620000000001"/>
    <n v="10290.620000000001"/>
    <n v="10290.620000000001"/>
    <n v="10290.620000000001"/>
    <n v="1861.75"/>
    <n v="1861.75"/>
    <n v="0.8468"/>
  </r>
  <r>
    <x v="431"/>
    <x v="42"/>
    <n v="3000"/>
    <n v="-3000"/>
    <n v="0"/>
    <n v="0"/>
    <n v="0"/>
    <n v="0"/>
    <n v="0"/>
    <n v="0"/>
    <n v="0"/>
    <n v="0"/>
    <n v="0"/>
    <n v="0"/>
  </r>
  <r>
    <x v="432"/>
    <x v="43"/>
    <n v="15000"/>
    <n v="-2847.63"/>
    <n v="12152.37"/>
    <n v="10290.620000000001"/>
    <n v="10290.620000000001"/>
    <n v="10290.620000000001"/>
    <n v="10290.620000000001"/>
    <n v="10290.620000000001"/>
    <n v="10290.620000000001"/>
    <n v="1861.75"/>
    <n v="1861.75"/>
    <n v="0.8468"/>
  </r>
  <r>
    <x v="433"/>
    <x v="44"/>
    <n v="3000"/>
    <n v="-3000"/>
    <n v="0"/>
    <n v="0"/>
    <n v="0"/>
    <n v="0"/>
    <n v="0"/>
    <n v="0"/>
    <n v="0"/>
    <n v="0"/>
    <n v="0"/>
    <n v="0"/>
  </r>
  <r>
    <x v="434"/>
    <x v="45"/>
    <n v="3000"/>
    <n v="-3000"/>
    <n v="0"/>
    <n v="0"/>
    <n v="0"/>
    <n v="0"/>
    <n v="0"/>
    <n v="0"/>
    <n v="0"/>
    <n v="0"/>
    <n v="0"/>
    <n v="0"/>
  </r>
  <r>
    <x v="278"/>
    <x v="46"/>
    <n v="432000"/>
    <n v="298456.56"/>
    <n v="730456.56"/>
    <n v="436428.25"/>
    <n v="436428.25"/>
    <n v="436428.25"/>
    <n v="436428.25"/>
    <n v="427441.56"/>
    <n v="427441.56"/>
    <n v="294028.31"/>
    <n v="294028.31"/>
    <n v="0.59750000000000003"/>
  </r>
  <r>
    <x v="435"/>
    <x v="227"/>
    <n v="10000"/>
    <n v="-10000"/>
    <n v="0"/>
    <n v="0"/>
    <n v="0"/>
    <n v="0"/>
    <n v="0"/>
    <n v="0"/>
    <n v="0"/>
    <n v="0"/>
    <n v="0"/>
    <n v="0"/>
  </r>
  <r>
    <x v="436"/>
    <x v="154"/>
    <n v="3000"/>
    <n v="-3000"/>
    <n v="0"/>
    <n v="0"/>
    <n v="0"/>
    <n v="0"/>
    <n v="0"/>
    <n v="0"/>
    <n v="0"/>
    <n v="0"/>
    <n v="0"/>
    <n v="0"/>
  </r>
  <r>
    <x v="437"/>
    <x v="48"/>
    <n v="6000"/>
    <n v="24340.799999999999"/>
    <n v="30340.799999999999"/>
    <n v="30340.799999999999"/>
    <n v="30340.799999999999"/>
    <n v="30340.799999999999"/>
    <n v="30340.799999999999"/>
    <n v="30340.799999999999"/>
    <n v="30340.799999999999"/>
    <n v="0"/>
    <n v="0"/>
    <n v="1"/>
  </r>
  <r>
    <x v="438"/>
    <x v="49"/>
    <n v="100000"/>
    <n v="-78795.820000000007"/>
    <n v="21204.18"/>
    <n v="21204.18"/>
    <n v="21204.18"/>
    <n v="21204.18"/>
    <n v="21204.18"/>
    <n v="21204.18"/>
    <n v="21204.18"/>
    <n v="0"/>
    <n v="0"/>
    <n v="1"/>
  </r>
  <r>
    <x v="439"/>
    <x v="155"/>
    <n v="300000"/>
    <n v="378911.58"/>
    <n v="678911.58"/>
    <n v="384883.27"/>
    <n v="384883.27"/>
    <n v="384883.27"/>
    <n v="384883.27"/>
    <n v="375896.58"/>
    <n v="375896.58"/>
    <n v="294028.31"/>
    <n v="294028.31"/>
    <n v="0.56689999999999996"/>
  </r>
  <r>
    <x v="440"/>
    <x v="51"/>
    <n v="3000"/>
    <n v="-3000"/>
    <n v="0"/>
    <n v="0"/>
    <n v="0"/>
    <n v="0"/>
    <n v="0"/>
    <n v="0"/>
    <n v="0"/>
    <n v="0"/>
    <n v="0"/>
    <n v="0"/>
  </r>
  <r>
    <x v="441"/>
    <x v="52"/>
    <n v="10000"/>
    <n v="-10000"/>
    <n v="0"/>
    <n v="0"/>
    <n v="0"/>
    <n v="0"/>
    <n v="0"/>
    <n v="0"/>
    <n v="0"/>
    <n v="0"/>
    <n v="0"/>
    <n v="0"/>
  </r>
  <r>
    <x v="287"/>
    <x v="54"/>
    <n v="287500"/>
    <n v="83599.259999999995"/>
    <n v="371099.26"/>
    <n v="321306.76"/>
    <n v="321306.76"/>
    <n v="321306.76"/>
    <n v="321306.76"/>
    <n v="321306.76"/>
    <n v="321306.76"/>
    <n v="49792.5"/>
    <n v="49792.5"/>
    <n v="0.86580000000000001"/>
  </r>
  <r>
    <x v="442"/>
    <x v="55"/>
    <n v="3000"/>
    <n v="-1400.74"/>
    <n v="1599.26"/>
    <n v="599.26"/>
    <n v="599.26"/>
    <n v="599.26"/>
    <n v="599.26"/>
    <n v="599.26"/>
    <n v="599.26"/>
    <n v="1000"/>
    <n v="1000"/>
    <n v="0.37469999999999998"/>
  </r>
  <r>
    <x v="443"/>
    <x v="56"/>
    <n v="3000"/>
    <n v="-3000"/>
    <n v="0"/>
    <n v="0"/>
    <n v="0"/>
    <n v="0"/>
    <n v="0"/>
    <n v="0"/>
    <n v="0"/>
    <n v="0"/>
    <n v="0"/>
    <n v="0"/>
  </r>
  <r>
    <x v="444"/>
    <x v="57"/>
    <n v="278500"/>
    <n v="91000"/>
    <n v="369500"/>
    <n v="320707.5"/>
    <n v="320707.5"/>
    <n v="320707.5"/>
    <n v="320707.5"/>
    <n v="320707.5"/>
    <n v="320707.5"/>
    <n v="48792.5"/>
    <n v="48792.5"/>
    <n v="0.8679"/>
  </r>
  <r>
    <x v="445"/>
    <x v="58"/>
    <n v="3000"/>
    <n v="-3000"/>
    <n v="0"/>
    <n v="0"/>
    <n v="0"/>
    <n v="0"/>
    <n v="0"/>
    <n v="0"/>
    <n v="0"/>
    <n v="0"/>
    <n v="0"/>
    <n v="0"/>
  </r>
  <r>
    <x v="292"/>
    <x v="157"/>
    <n v="278000"/>
    <n v="-196754.16"/>
    <n v="81245.84"/>
    <n v="19545.84"/>
    <n v="19545.84"/>
    <n v="19545.84"/>
    <n v="19545.84"/>
    <n v="19545.84"/>
    <n v="19545.84"/>
    <n v="61700"/>
    <n v="61700"/>
    <n v="0.24060000000000001"/>
  </r>
  <r>
    <x v="446"/>
    <x v="159"/>
    <n v="200000"/>
    <n v="-169542.42"/>
    <n v="30457.58"/>
    <n v="7957.58"/>
    <n v="7957.58"/>
    <n v="7957.58"/>
    <n v="7957.58"/>
    <n v="7957.58"/>
    <n v="7957.58"/>
    <n v="22500"/>
    <n v="22500"/>
    <n v="0.26129999999999998"/>
  </r>
  <r>
    <x v="447"/>
    <x v="160"/>
    <n v="3000"/>
    <n v="-3000"/>
    <n v="0"/>
    <n v="0"/>
    <n v="0"/>
    <n v="0"/>
    <n v="0"/>
    <n v="0"/>
    <n v="0"/>
    <n v="0"/>
    <n v="0"/>
    <n v="0"/>
  </r>
  <r>
    <x v="448"/>
    <x v="64"/>
    <n v="50000"/>
    <n v="788.26"/>
    <n v="50788.26"/>
    <n v="11588.26"/>
    <n v="11588.26"/>
    <n v="11588.26"/>
    <n v="11588.26"/>
    <n v="11588.26"/>
    <n v="11588.26"/>
    <n v="39200"/>
    <n v="39200"/>
    <n v="0.22819999999999999"/>
  </r>
  <r>
    <x v="449"/>
    <x v="65"/>
    <n v="20000"/>
    <n v="-20000"/>
    <n v="0"/>
    <n v="0"/>
    <n v="0"/>
    <n v="0"/>
    <n v="0"/>
    <n v="0"/>
    <n v="0"/>
    <n v="0"/>
    <n v="0"/>
    <n v="0"/>
  </r>
  <r>
    <x v="450"/>
    <x v="66"/>
    <n v="5000"/>
    <n v="-5000"/>
    <n v="0"/>
    <n v="0"/>
    <n v="0"/>
    <n v="0"/>
    <n v="0"/>
    <n v="0"/>
    <n v="0"/>
    <n v="0"/>
    <n v="0"/>
    <n v="0"/>
  </r>
  <r>
    <x v="303"/>
    <x v="67"/>
    <n v="270000"/>
    <n v="-221708.4"/>
    <n v="48291.6"/>
    <n v="48291.6"/>
    <n v="48291.6"/>
    <n v="48291.6"/>
    <n v="48291.6"/>
    <n v="48291.6"/>
    <n v="48291.6"/>
    <n v="0"/>
    <n v="0"/>
    <n v="1"/>
  </r>
  <r>
    <x v="451"/>
    <x v="165"/>
    <n v="10000"/>
    <n v="-10000"/>
    <n v="0"/>
    <n v="0"/>
    <n v="0"/>
    <n v="0"/>
    <n v="0"/>
    <n v="0"/>
    <n v="0"/>
    <n v="0"/>
    <n v="0"/>
    <n v="0"/>
  </r>
  <r>
    <x v="452"/>
    <x v="69"/>
    <n v="5000"/>
    <n v="-5000"/>
    <n v="0"/>
    <n v="0"/>
    <n v="0"/>
    <n v="0"/>
    <n v="0"/>
    <n v="0"/>
    <n v="0"/>
    <n v="0"/>
    <n v="0"/>
    <n v="0"/>
  </r>
  <r>
    <x v="453"/>
    <x v="70"/>
    <n v="200000"/>
    <n v="-151708.4"/>
    <n v="48291.6"/>
    <n v="48291.6"/>
    <n v="48291.6"/>
    <n v="48291.6"/>
    <n v="48291.6"/>
    <n v="48291.6"/>
    <n v="48291.6"/>
    <n v="0"/>
    <n v="0"/>
    <n v="1"/>
  </r>
  <r>
    <x v="454"/>
    <x v="71"/>
    <n v="50000"/>
    <n v="-50000"/>
    <n v="0"/>
    <n v="0"/>
    <n v="0"/>
    <n v="0"/>
    <n v="0"/>
    <n v="0"/>
    <n v="0"/>
    <n v="0"/>
    <n v="0"/>
    <n v="0"/>
  </r>
  <r>
    <x v="455"/>
    <x v="72"/>
    <n v="5000"/>
    <n v="-5000"/>
    <n v="0"/>
    <n v="0"/>
    <n v="0"/>
    <n v="0"/>
    <n v="0"/>
    <n v="0"/>
    <n v="0"/>
    <n v="0"/>
    <n v="0"/>
    <n v="0"/>
  </r>
  <r>
    <x v="309"/>
    <x v="166"/>
    <n v="980000"/>
    <n v="889643.7"/>
    <n v="1869643.7"/>
    <n v="645878.94999999995"/>
    <n v="645878.94999999995"/>
    <n v="436478.95"/>
    <n v="436478.95"/>
    <n v="436478.95"/>
    <n v="436478.95"/>
    <n v="1223764.75"/>
    <n v="1433164.75"/>
    <n v="0.23350000000000001"/>
  </r>
  <r>
    <x v="456"/>
    <x v="74"/>
    <n v="400000"/>
    <n v="-400000"/>
    <n v="0"/>
    <n v="0"/>
    <n v="0"/>
    <n v="0"/>
    <n v="0"/>
    <n v="0"/>
    <n v="0"/>
    <n v="0"/>
    <n v="0"/>
    <n v="0"/>
  </r>
  <r>
    <x v="457"/>
    <x v="228"/>
    <n v="0"/>
    <n v="215040"/>
    <n v="215040"/>
    <n v="0"/>
    <n v="0"/>
    <n v="0"/>
    <n v="0"/>
    <n v="0"/>
    <n v="0"/>
    <n v="215040"/>
    <n v="215040"/>
    <n v="0"/>
  </r>
  <r>
    <x v="458"/>
    <x v="75"/>
    <n v="20000"/>
    <n v="-20000"/>
    <n v="0"/>
    <n v="0"/>
    <n v="0"/>
    <n v="0"/>
    <n v="0"/>
    <n v="0"/>
    <n v="0"/>
    <n v="0"/>
    <n v="0"/>
    <n v="0"/>
  </r>
  <r>
    <x v="459"/>
    <x v="76"/>
    <n v="60000"/>
    <n v="629060.72"/>
    <n v="689060.72"/>
    <n v="209400"/>
    <n v="209400"/>
    <n v="0"/>
    <n v="0"/>
    <n v="0"/>
    <n v="0"/>
    <n v="479660.72"/>
    <n v="689060.72"/>
    <n v="0"/>
  </r>
  <r>
    <x v="460"/>
    <x v="167"/>
    <n v="500000"/>
    <n v="189560.87"/>
    <n v="689560.87"/>
    <n v="436478.95"/>
    <n v="436478.95"/>
    <n v="436478.95"/>
    <n v="436478.95"/>
    <n v="436478.95"/>
    <n v="436478.95"/>
    <n v="253081.92"/>
    <n v="253081.92"/>
    <n v="0.63300000000000001"/>
  </r>
  <r>
    <x v="461"/>
    <x v="229"/>
    <n v="0"/>
    <n v="85821.99"/>
    <n v="85821.99"/>
    <n v="0"/>
    <n v="0"/>
    <n v="0"/>
    <n v="0"/>
    <n v="0"/>
    <n v="0"/>
    <n v="85821.99"/>
    <n v="85821.99"/>
    <n v="0"/>
  </r>
  <r>
    <x v="462"/>
    <x v="230"/>
    <n v="0"/>
    <n v="190160.12"/>
    <n v="190160.12"/>
    <n v="0"/>
    <n v="0"/>
    <n v="0"/>
    <n v="0"/>
    <n v="0"/>
    <n v="0"/>
    <n v="190160.12"/>
    <n v="190160.12"/>
    <n v="0"/>
  </r>
  <r>
    <x v="463"/>
    <x v="78"/>
    <n v="0"/>
    <n v="0"/>
    <n v="0"/>
    <n v="0"/>
    <n v="0"/>
    <n v="0"/>
    <n v="0"/>
    <n v="0"/>
    <n v="0"/>
    <n v="0"/>
    <n v="0"/>
    <n v="0"/>
  </r>
  <r>
    <x v="315"/>
    <x v="79"/>
    <n v="20000"/>
    <n v="-19970"/>
    <n v="30"/>
    <n v="30"/>
    <n v="30"/>
    <n v="30"/>
    <n v="30"/>
    <n v="30"/>
    <n v="30"/>
    <n v="0"/>
    <n v="0"/>
    <n v="1"/>
  </r>
  <r>
    <x v="464"/>
    <x v="80"/>
    <n v="5000"/>
    <n v="-5000"/>
    <n v="0"/>
    <n v="0"/>
    <n v="0"/>
    <n v="0"/>
    <n v="0"/>
    <n v="0"/>
    <n v="0"/>
    <n v="0"/>
    <n v="0"/>
    <n v="0"/>
  </r>
  <r>
    <x v="465"/>
    <x v="81"/>
    <n v="5000"/>
    <n v="-5000"/>
    <n v="0"/>
    <n v="0"/>
    <n v="0"/>
    <n v="0"/>
    <n v="0"/>
    <n v="0"/>
    <n v="0"/>
    <n v="0"/>
    <n v="0"/>
    <n v="0"/>
  </r>
  <r>
    <x v="466"/>
    <x v="82"/>
    <n v="5000"/>
    <n v="-5000"/>
    <n v="0"/>
    <n v="0"/>
    <n v="0"/>
    <n v="0"/>
    <n v="0"/>
    <n v="0"/>
    <n v="0"/>
    <n v="0"/>
    <n v="0"/>
    <n v="0"/>
  </r>
  <r>
    <x v="467"/>
    <x v="83"/>
    <n v="5000"/>
    <n v="-4970"/>
    <n v="30"/>
    <n v="30"/>
    <n v="30"/>
    <n v="30"/>
    <n v="30"/>
    <n v="30"/>
    <n v="30"/>
    <n v="0"/>
    <n v="0"/>
    <n v="1"/>
  </r>
  <r>
    <x v="320"/>
    <x v="168"/>
    <n v="810000"/>
    <n v="5031796.6900000004"/>
    <n v="5841796.6900000004"/>
    <n v="5425626.1900000004"/>
    <n v="5425626.1900000004"/>
    <n v="5425626.1900000004"/>
    <n v="5425626.1900000004"/>
    <n v="5418472.6399999997"/>
    <n v="5418472.6399999997"/>
    <n v="416170.5"/>
    <n v="416170.5"/>
    <n v="0.92879999999999996"/>
  </r>
  <r>
    <x v="468"/>
    <x v="85"/>
    <n v="30000"/>
    <n v="-30000"/>
    <n v="0"/>
    <n v="0"/>
    <n v="0"/>
    <n v="0"/>
    <n v="0"/>
    <n v="0"/>
    <n v="0"/>
    <n v="0"/>
    <n v="0"/>
    <n v="0"/>
  </r>
  <r>
    <x v="469"/>
    <x v="169"/>
    <n v="150000"/>
    <n v="-126410"/>
    <n v="23590"/>
    <n v="23580.43"/>
    <n v="23580.43"/>
    <n v="23580.43"/>
    <n v="23580.43"/>
    <n v="23580.43"/>
    <n v="23580.43"/>
    <n v="9.57"/>
    <n v="9.57"/>
    <n v="0.99960000000000004"/>
  </r>
  <r>
    <x v="470"/>
    <x v="87"/>
    <n v="100000"/>
    <n v="-2818.26"/>
    <n v="97181.74"/>
    <n v="95015.98"/>
    <n v="95015.98"/>
    <n v="95015.98"/>
    <n v="95015.98"/>
    <n v="87943.679999999993"/>
    <n v="87943.679999999993"/>
    <n v="2165.7600000000002"/>
    <n v="2165.7600000000002"/>
    <n v="0.97770000000000001"/>
  </r>
  <r>
    <x v="471"/>
    <x v="88"/>
    <n v="5000"/>
    <n v="-4580.2"/>
    <n v="419.8"/>
    <n v="419.8"/>
    <n v="419.8"/>
    <n v="419.8"/>
    <n v="419.8"/>
    <n v="419.8"/>
    <n v="419.8"/>
    <n v="0"/>
    <n v="0"/>
    <n v="1"/>
  </r>
  <r>
    <x v="472"/>
    <x v="89"/>
    <n v="5000"/>
    <n v="-5000"/>
    <n v="0"/>
    <n v="0"/>
    <n v="0"/>
    <n v="0"/>
    <n v="0"/>
    <n v="0"/>
    <n v="0"/>
    <n v="0"/>
    <n v="0"/>
    <n v="0"/>
  </r>
  <r>
    <x v="473"/>
    <x v="90"/>
    <n v="5000"/>
    <n v="-5000"/>
    <n v="0"/>
    <n v="0"/>
    <n v="0"/>
    <n v="0"/>
    <n v="0"/>
    <n v="0"/>
    <n v="0"/>
    <n v="0"/>
    <n v="0"/>
    <n v="0"/>
  </r>
  <r>
    <x v="474"/>
    <x v="170"/>
    <n v="5000"/>
    <n v="-5000"/>
    <n v="0"/>
    <n v="0"/>
    <n v="0"/>
    <n v="0"/>
    <n v="0"/>
    <n v="0"/>
    <n v="0"/>
    <n v="0"/>
    <n v="0"/>
    <n v="0"/>
  </r>
  <r>
    <x v="475"/>
    <x v="171"/>
    <n v="200000"/>
    <n v="-49030.96"/>
    <n v="150969.04"/>
    <n v="9175.6"/>
    <n v="9175.6"/>
    <n v="9175.6"/>
    <n v="9175.6"/>
    <n v="9175.6"/>
    <n v="9175.6"/>
    <n v="141793.44"/>
    <n v="141793.44"/>
    <n v="6.08E-2"/>
  </r>
  <r>
    <x v="476"/>
    <x v="96"/>
    <n v="5000"/>
    <n v="-5000"/>
    <n v="0"/>
    <n v="0"/>
    <n v="0"/>
    <n v="0"/>
    <n v="0"/>
    <n v="0"/>
    <n v="0"/>
    <n v="0"/>
    <n v="0"/>
    <n v="0"/>
  </r>
  <r>
    <x v="477"/>
    <x v="97"/>
    <n v="200000"/>
    <n v="81929.039999999994"/>
    <n v="281929.03999999998"/>
    <n v="9727.31"/>
    <n v="9727.31"/>
    <n v="9727.31"/>
    <n v="9727.31"/>
    <n v="9646.06"/>
    <n v="9646.06"/>
    <n v="272201.73"/>
    <n v="272201.73"/>
    <n v="3.4500000000000003E-2"/>
  </r>
  <r>
    <x v="478"/>
    <x v="98"/>
    <n v="5000"/>
    <n v="-5000"/>
    <n v="0"/>
    <n v="0"/>
    <n v="0"/>
    <n v="0"/>
    <n v="0"/>
    <n v="0"/>
    <n v="0"/>
    <n v="0"/>
    <n v="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479"/>
    <x v="99"/>
    <n v="100000"/>
    <n v="5187707.07"/>
    <n v="5287707.07"/>
    <n v="5287707.07"/>
    <n v="5287707.07"/>
    <n v="5287707.07"/>
    <n v="5287707.07"/>
    <n v="5287707.07"/>
    <n v="5287707.07"/>
    <n v="0"/>
    <n v="0"/>
    <n v="1"/>
  </r>
  <r>
    <x v="333"/>
    <x v="103"/>
    <n v="15000"/>
    <n v="-10796.72"/>
    <n v="4203.28"/>
    <n v="2791.34"/>
    <n v="2791.34"/>
    <n v="2791.34"/>
    <n v="2791.34"/>
    <n v="2791.34"/>
    <n v="2791.34"/>
    <n v="1411.94"/>
    <n v="1411.94"/>
    <n v="0.66410000000000002"/>
  </r>
  <r>
    <x v="480"/>
    <x v="172"/>
    <n v="3000"/>
    <n v="-3000"/>
    <n v="0"/>
    <n v="0"/>
    <n v="0"/>
    <n v="0"/>
    <n v="0"/>
    <n v="0"/>
    <n v="0"/>
    <n v="0"/>
    <n v="0"/>
    <n v="0"/>
  </r>
  <r>
    <x v="481"/>
    <x v="105"/>
    <n v="3000"/>
    <n v="-2500"/>
    <n v="500"/>
    <n v="197.56"/>
    <n v="197.56"/>
    <n v="197.56"/>
    <n v="197.56"/>
    <n v="197.56"/>
    <n v="197.56"/>
    <n v="302.44"/>
    <n v="302.44"/>
    <n v="0.39510000000000001"/>
  </r>
  <r>
    <x v="482"/>
    <x v="106"/>
    <n v="3000"/>
    <n v="500"/>
    <n v="3500"/>
    <n v="2390.5"/>
    <n v="2390.5"/>
    <n v="2390.5"/>
    <n v="2390.5"/>
    <n v="2390.5"/>
    <n v="2390.5"/>
    <n v="1109.5"/>
    <n v="1109.5"/>
    <n v="0.68300000000000005"/>
  </r>
  <r>
    <x v="483"/>
    <x v="107"/>
    <n v="3000"/>
    <n v="-3000"/>
    <n v="0"/>
    <n v="0"/>
    <n v="0"/>
    <n v="0"/>
    <n v="0"/>
    <n v="0"/>
    <n v="0"/>
    <n v="0"/>
    <n v="0"/>
    <n v="0"/>
  </r>
  <r>
    <x v="484"/>
    <x v="109"/>
    <n v="3000"/>
    <n v="-2796.72"/>
    <n v="203.28"/>
    <n v="203.28"/>
    <n v="203.28"/>
    <n v="203.28"/>
    <n v="203.28"/>
    <n v="203.28"/>
    <n v="203.28"/>
    <n v="0"/>
    <n v="0"/>
    <n v="1"/>
  </r>
  <r>
    <x v="339"/>
    <x v="39"/>
    <n v="300000"/>
    <n v="-300000"/>
    <n v="0"/>
    <n v="0"/>
    <n v="0"/>
    <n v="0"/>
    <n v="0"/>
    <n v="0"/>
    <n v="0"/>
    <n v="0"/>
    <n v="0"/>
    <n v="0"/>
  </r>
  <r>
    <x v="485"/>
    <x v="173"/>
    <n v="300000"/>
    <n v="-300000"/>
    <n v="0"/>
    <n v="0"/>
    <n v="0"/>
    <n v="0"/>
    <n v="0"/>
    <n v="0"/>
    <n v="0"/>
    <n v="0"/>
    <n v="0"/>
    <n v="0"/>
  </r>
  <r>
    <x v="341"/>
    <x v="174"/>
    <n v="10370668.4"/>
    <n v="3686057.97"/>
    <n v="14056726.369999999"/>
    <n v="7632856.3200000003"/>
    <n v="7632856.3200000003"/>
    <n v="2914369.36"/>
    <n v="2914369.36"/>
    <n v="2908346.26"/>
    <n v="2908346.26"/>
    <n v="6423870.0499999998"/>
    <n v="11142357.01"/>
    <n v="0.20730000000000001"/>
  </r>
  <r>
    <x v="486"/>
    <x v="176"/>
    <n v="2000000"/>
    <n v="-623092.43000000005"/>
    <n v="1376907.57"/>
    <n v="723455"/>
    <n v="723455"/>
    <n v="559343"/>
    <n v="559343"/>
    <n v="559343"/>
    <n v="559343"/>
    <n v="653452.56999999995"/>
    <n v="817564.57"/>
    <n v="0.40620000000000001"/>
  </r>
  <r>
    <x v="487"/>
    <x v="231"/>
    <n v="8270668.4000000004"/>
    <n v="-8270668.4000000004"/>
    <n v="0"/>
    <n v="0"/>
    <n v="0"/>
    <n v="0"/>
    <n v="0"/>
    <n v="0"/>
    <n v="0"/>
    <n v="0"/>
    <n v="0"/>
    <n v="0"/>
  </r>
  <r>
    <x v="488"/>
    <x v="232"/>
    <n v="0"/>
    <n v="368212.21"/>
    <n v="368212.21"/>
    <n v="368212.21"/>
    <n v="368212.21"/>
    <n v="368212.21"/>
    <n v="368212.21"/>
    <n v="368212.21"/>
    <n v="368212.21"/>
    <n v="0"/>
    <n v="0"/>
    <n v="1"/>
  </r>
  <r>
    <x v="489"/>
    <x v="233"/>
    <n v="0"/>
    <n v="0"/>
    <n v="0"/>
    <n v="61789.49"/>
    <n v="61789.49"/>
    <n v="61789.49"/>
    <n v="61789.49"/>
    <n v="59251.71"/>
    <n v="59251.71"/>
    <n v="-61789.49"/>
    <n v="-61789.49"/>
    <n v="0"/>
  </r>
  <r>
    <x v="490"/>
    <x v="234"/>
    <n v="0"/>
    <n v="1749375.31"/>
    <n v="1749375.31"/>
    <n v="1659242.63"/>
    <n v="1659242.63"/>
    <n v="1659242.63"/>
    <n v="1659242.63"/>
    <n v="1655757.31"/>
    <n v="1655757.31"/>
    <n v="90132.68"/>
    <n v="90132.68"/>
    <n v="0.94850000000000001"/>
  </r>
  <r>
    <x v="491"/>
    <x v="235"/>
    <n v="0"/>
    <n v="265782.03000000003"/>
    <n v="265782.03000000003"/>
    <n v="265782.03000000003"/>
    <n v="265782.03000000003"/>
    <n v="265782.03000000003"/>
    <n v="265782.03000000003"/>
    <n v="265782.03000000003"/>
    <n v="265782.03000000003"/>
    <n v="0"/>
    <n v="0"/>
    <n v="1"/>
  </r>
  <r>
    <x v="492"/>
    <x v="236"/>
    <n v="0"/>
    <n v="10265882.390000001"/>
    <n v="10265882.390000001"/>
    <n v="4554374.96"/>
    <n v="4554374.96"/>
    <n v="0"/>
    <n v="0"/>
    <n v="0"/>
    <n v="0"/>
    <n v="5711507.4299999997"/>
    <n v="10265882.390000001"/>
    <n v="0"/>
  </r>
  <r>
    <x v="493"/>
    <x v="237"/>
    <n v="0"/>
    <n v="30566.86"/>
    <n v="30566.86"/>
    <n v="0"/>
    <n v="0"/>
    <n v="0"/>
    <n v="0"/>
    <n v="0"/>
    <n v="0"/>
    <n v="30566.86"/>
    <n v="30566.86"/>
    <n v="0"/>
  </r>
  <r>
    <x v="494"/>
    <x v="178"/>
    <n v="100000"/>
    <n v="-100000"/>
    <n v="0"/>
    <n v="0"/>
    <n v="0"/>
    <n v="0"/>
    <n v="0"/>
    <n v="0"/>
    <n v="0"/>
    <n v="0"/>
    <n v="0"/>
    <n v="0"/>
  </r>
  <r>
    <x v="495"/>
    <x v="179"/>
    <n v="0"/>
    <n v="0"/>
    <n v="0"/>
    <n v="0"/>
    <n v="0"/>
    <n v="0"/>
    <n v="0"/>
    <n v="0"/>
    <n v="0"/>
    <n v="0"/>
    <n v="0"/>
    <n v="0"/>
  </r>
  <r>
    <x v="360"/>
    <x v="193"/>
    <n v="1100000"/>
    <n v="-1100000"/>
    <n v="0"/>
    <n v="0"/>
    <n v="0"/>
    <n v="0"/>
    <n v="0"/>
    <n v="0"/>
    <n v="0"/>
    <n v="0"/>
    <n v="0"/>
    <n v="0"/>
  </r>
  <r>
    <x v="496"/>
    <x v="194"/>
    <n v="100000"/>
    <n v="-100000"/>
    <n v="0"/>
    <n v="0"/>
    <n v="0"/>
    <n v="0"/>
    <n v="0"/>
    <n v="0"/>
    <n v="0"/>
    <n v="0"/>
    <n v="0"/>
    <n v="0"/>
  </r>
  <r>
    <x v="497"/>
    <x v="238"/>
    <n v="1000000"/>
    <n v="-1000000"/>
    <n v="0"/>
    <n v="0"/>
    <n v="0"/>
    <n v="0"/>
    <n v="0"/>
    <n v="0"/>
    <n v="0"/>
    <n v="0"/>
    <n v="0"/>
    <n v="0"/>
  </r>
  <r>
    <x v="498"/>
    <x v="39"/>
    <n v="100000"/>
    <n v="-100000"/>
    <n v="0"/>
    <n v="0"/>
    <n v="0"/>
    <n v="0"/>
    <n v="0"/>
    <n v="0"/>
    <n v="0"/>
    <n v="0"/>
    <n v="0"/>
    <n v="0"/>
  </r>
  <r>
    <x v="499"/>
    <x v="239"/>
    <n v="100000"/>
    <n v="-100000"/>
    <n v="0"/>
    <n v="0"/>
    <n v="0"/>
    <n v="0"/>
    <n v="0"/>
    <n v="0"/>
    <n v="0"/>
    <n v="0"/>
    <n v="0"/>
    <n v="0"/>
  </r>
  <r>
    <x v="368"/>
    <x v="115"/>
    <n v="305000"/>
    <n v="-177011.35"/>
    <n v="127988.65"/>
    <n v="104328.96000000001"/>
    <n v="104328.96000000001"/>
    <n v="104328.96000000001"/>
    <n v="104328.96000000001"/>
    <n v="104328.96000000001"/>
    <n v="104328.96000000001"/>
    <n v="23659.69"/>
    <n v="23659.69"/>
    <n v="0.81510000000000005"/>
  </r>
  <r>
    <x v="500"/>
    <x v="116"/>
    <n v="300000"/>
    <n v="-172011.35"/>
    <n v="127988.65"/>
    <n v="104328.96000000001"/>
    <n v="104328.96000000001"/>
    <n v="104328.96000000001"/>
    <n v="104328.96000000001"/>
    <n v="104328.96000000001"/>
    <n v="104328.96000000001"/>
    <n v="23659.69"/>
    <n v="23659.69"/>
    <n v="0.81510000000000005"/>
  </r>
  <r>
    <x v="501"/>
    <x v="240"/>
    <n v="5000"/>
    <n v="-5000"/>
    <n v="0"/>
    <n v="0"/>
    <n v="0"/>
    <n v="0"/>
    <n v="0"/>
    <n v="0"/>
    <n v="0"/>
    <n v="0"/>
    <n v="0"/>
    <n v="0"/>
  </r>
  <r>
    <x v="122"/>
    <x v="120"/>
    <n v="540000"/>
    <n v="-369899.82"/>
    <n v="170100.18"/>
    <n v="6023.53"/>
    <n v="6023.53"/>
    <n v="6023.53"/>
    <n v="6023.53"/>
    <n v="2866.6"/>
    <n v="2866.6"/>
    <n v="164076.65"/>
    <n v="164076.65"/>
    <n v="3.5400000000000001E-2"/>
  </r>
  <r>
    <x v="502"/>
    <x v="121"/>
    <n v="30000"/>
    <n v="-30000"/>
    <n v="0"/>
    <n v="0"/>
    <n v="0"/>
    <n v="0"/>
    <n v="0"/>
    <n v="0"/>
    <n v="0"/>
    <n v="0"/>
    <n v="0"/>
    <n v="0"/>
  </r>
  <r>
    <x v="503"/>
    <x v="122"/>
    <n v="100000"/>
    <n v="-100000"/>
    <n v="0"/>
    <n v="0"/>
    <n v="0"/>
    <n v="0"/>
    <n v="0"/>
    <n v="0"/>
    <n v="0"/>
    <n v="0"/>
    <n v="0"/>
    <n v="0"/>
  </r>
  <r>
    <x v="504"/>
    <x v="123"/>
    <n v="150000"/>
    <n v="-83920"/>
    <n v="66080"/>
    <n v="0"/>
    <n v="0"/>
    <n v="0"/>
    <n v="0"/>
    <n v="0"/>
    <n v="0"/>
    <n v="66080"/>
    <n v="66080"/>
    <n v="0"/>
  </r>
  <r>
    <x v="505"/>
    <x v="124"/>
    <n v="200000"/>
    <n v="-118379.82"/>
    <n v="81620.179999999993"/>
    <n v="6023.53"/>
    <n v="6023.53"/>
    <n v="6023.53"/>
    <n v="6023.53"/>
    <n v="2866.6"/>
    <n v="2866.6"/>
    <n v="75596.649999999994"/>
    <n v="75596.649999999994"/>
    <n v="7.3800000000000004E-2"/>
  </r>
  <r>
    <x v="506"/>
    <x v="107"/>
    <n v="30000"/>
    <n v="-7600"/>
    <n v="22400"/>
    <n v="0"/>
    <n v="0"/>
    <n v="0"/>
    <n v="0"/>
    <n v="0"/>
    <n v="0"/>
    <n v="22400"/>
    <n v="22400"/>
    <n v="0"/>
  </r>
  <r>
    <x v="507"/>
    <x v="109"/>
    <n v="30000"/>
    <n v="-30000"/>
    <n v="0"/>
    <n v="0"/>
    <n v="0"/>
    <n v="0"/>
    <n v="0"/>
    <n v="0"/>
    <n v="0"/>
    <n v="0"/>
    <n v="0"/>
    <n v="0"/>
  </r>
  <r>
    <x v="380"/>
    <x v="205"/>
    <n v="2000"/>
    <n v="-2000"/>
    <n v="0"/>
    <n v="0"/>
    <n v="0"/>
    <n v="0"/>
    <n v="0"/>
    <n v="0"/>
    <n v="0"/>
    <n v="0"/>
    <n v="0"/>
    <n v="0"/>
  </r>
  <r>
    <x v="508"/>
    <x v="206"/>
    <n v="2000"/>
    <n v="-2000"/>
    <n v="0"/>
    <n v="0"/>
    <n v="0"/>
    <n v="0"/>
    <n v="0"/>
    <n v="0"/>
    <n v="0"/>
    <n v="0"/>
    <n v="0"/>
    <n v="0"/>
  </r>
  <r>
    <x v="129"/>
    <x v="39"/>
    <n v="30000"/>
    <n v="-30000"/>
    <n v="0"/>
    <n v="0"/>
    <n v="0"/>
    <n v="0"/>
    <n v="0"/>
    <n v="0"/>
    <n v="0"/>
    <n v="0"/>
    <n v="0"/>
    <n v="0"/>
  </r>
  <r>
    <x v="509"/>
    <x v="125"/>
    <n v="30000"/>
    <n v="-30000"/>
    <n v="0"/>
    <n v="0"/>
    <n v="0"/>
    <n v="0"/>
    <n v="0"/>
    <n v="0"/>
    <n v="0"/>
    <n v="0"/>
    <n v="0"/>
    <n v="0"/>
  </r>
  <r>
    <x v="386"/>
    <x v="210"/>
    <n v="195915.19"/>
    <n v="184573.02"/>
    <n v="380488.21"/>
    <n v="347609.33"/>
    <n v="347609.33"/>
    <n v="347609.33"/>
    <n v="347609.33"/>
    <n v="347609.33"/>
    <n v="347609.33"/>
    <n v="32878.879999999997"/>
    <n v="32878.879999999997"/>
    <n v="0.91359999999999997"/>
  </r>
  <r>
    <x v="510"/>
    <x v="241"/>
    <n v="195915.19"/>
    <n v="184573.02"/>
    <n v="380488.21"/>
    <n v="347609.33"/>
    <n v="347609.33"/>
    <n v="347609.33"/>
    <n v="347609.33"/>
    <n v="347609.33"/>
    <n v="347609.33"/>
    <n v="32878.879999999997"/>
    <n v="32878.879999999997"/>
    <n v="0.91359999999999997"/>
  </r>
  <r>
    <x v="0"/>
    <x v="242"/>
    <n v="5625246.4699999997"/>
    <n v="-1834521.84"/>
    <n v="3790724.63"/>
    <n v="1610604.13"/>
    <n v="1610604.13"/>
    <n v="1573046.75"/>
    <n v="1573046.75"/>
    <n v="1513922.08"/>
    <n v="1513922.08"/>
    <n v="2180120.5"/>
    <n v="2217677.88"/>
    <n v="0.41499999999999998"/>
  </r>
  <r>
    <x v="0"/>
    <x v="1"/>
    <n v="5625246.4699999997"/>
    <n v="-1834521.84"/>
    <n v="3790724.63"/>
    <n v="1610604.13"/>
    <n v="1610604.13"/>
    <n v="1573046.75"/>
    <n v="1573046.75"/>
    <n v="1513922.08"/>
    <n v="1513922.08"/>
    <n v="2180120.5"/>
    <n v="2217677.88"/>
    <n v="0.41499999999999998"/>
  </r>
  <r>
    <x v="0"/>
    <x v="2"/>
    <n v="5625246.4699999997"/>
    <n v="-1834521.84"/>
    <n v="3790724.63"/>
    <n v="1610604.13"/>
    <n v="1610604.13"/>
    <n v="1573046.75"/>
    <n v="1573046.75"/>
    <n v="1513922.08"/>
    <n v="1513922.08"/>
    <n v="2180120.5"/>
    <n v="2217677.88"/>
    <n v="0.41499999999999998"/>
  </r>
  <r>
    <x v="0"/>
    <x v="243"/>
    <n v="5625246.4699999997"/>
    <n v="-1834521.84"/>
    <n v="3790724.63"/>
    <n v="1610604.13"/>
    <n v="1610604.13"/>
    <n v="1573046.75"/>
    <n v="1573046.75"/>
    <n v="1513922.08"/>
    <n v="1513922.08"/>
    <n v="2180120.5"/>
    <n v="2217677.88"/>
    <n v="0.41499999999999998"/>
  </r>
  <r>
    <x v="12"/>
    <x v="15"/>
    <n v="0"/>
    <n v="5000"/>
    <n v="5000"/>
    <n v="0"/>
    <n v="0"/>
    <n v="0"/>
    <n v="0"/>
    <n v="0"/>
    <n v="0"/>
    <n v="5000"/>
    <n v="5000"/>
    <n v="0"/>
  </r>
  <r>
    <x v="511"/>
    <x v="18"/>
    <n v="0"/>
    <n v="5000"/>
    <n v="5000"/>
    <n v="0"/>
    <n v="0"/>
    <n v="0"/>
    <n v="0"/>
    <n v="0"/>
    <n v="0"/>
    <n v="5000"/>
    <n v="5000"/>
    <n v="0"/>
  </r>
  <r>
    <x v="16"/>
    <x v="19"/>
    <n v="0"/>
    <n v="1000"/>
    <n v="1000"/>
    <n v="0"/>
    <n v="0"/>
    <n v="0"/>
    <n v="0"/>
    <n v="0"/>
    <n v="0"/>
    <n v="1000"/>
    <n v="1000"/>
    <n v="0"/>
  </r>
  <r>
    <x v="512"/>
    <x v="20"/>
    <n v="0"/>
    <n v="0"/>
    <n v="0"/>
    <n v="0"/>
    <n v="0"/>
    <n v="0"/>
    <n v="0"/>
    <n v="0"/>
    <n v="0"/>
    <n v="0"/>
    <n v="0"/>
    <n v="0"/>
  </r>
  <r>
    <x v="513"/>
    <x v="25"/>
    <n v="0"/>
    <n v="1000"/>
    <n v="1000"/>
    <n v="0"/>
    <n v="0"/>
    <n v="0"/>
    <n v="0"/>
    <n v="0"/>
    <n v="0"/>
    <n v="1000"/>
    <n v="1000"/>
    <n v="0"/>
  </r>
  <r>
    <x v="236"/>
    <x v="4"/>
    <n v="222624"/>
    <n v="177016.83"/>
    <n v="399640.83"/>
    <n v="358874.2"/>
    <n v="358874.2"/>
    <n v="358874.2"/>
    <n v="358874.2"/>
    <n v="358874.2"/>
    <n v="358874.2"/>
    <n v="40766.629999999997"/>
    <n v="40766.629999999997"/>
    <n v="0.89800000000000002"/>
  </r>
  <r>
    <x v="514"/>
    <x v="5"/>
    <n v="215892"/>
    <n v="167016.82999999999"/>
    <n v="382908.83"/>
    <n v="346450.2"/>
    <n v="346450.2"/>
    <n v="346450.2"/>
    <n v="346450.2"/>
    <n v="346450.2"/>
    <n v="346450.2"/>
    <n v="36458.629999999997"/>
    <n v="36458.629999999997"/>
    <n v="0.90480000000000005"/>
  </r>
  <r>
    <x v="515"/>
    <x v="6"/>
    <n v="6732"/>
    <n v="10000"/>
    <n v="16732"/>
    <n v="12424"/>
    <n v="12424"/>
    <n v="12424"/>
    <n v="12424"/>
    <n v="12424"/>
    <n v="12424"/>
    <n v="4308"/>
    <n v="4308"/>
    <n v="0.74250000000000005"/>
  </r>
  <r>
    <x v="239"/>
    <x v="8"/>
    <n v="22908"/>
    <n v="31000"/>
    <n v="53908"/>
    <n v="14707.87"/>
    <n v="14707.87"/>
    <n v="14707.87"/>
    <n v="14707.87"/>
    <n v="14707.87"/>
    <n v="14707.87"/>
    <n v="39200.129999999997"/>
    <n v="39200.129999999997"/>
    <n v="0.27279999999999999"/>
  </r>
  <r>
    <x v="516"/>
    <x v="9"/>
    <n v="18552"/>
    <n v="19000"/>
    <n v="37552"/>
    <n v="4640.13"/>
    <n v="4640.13"/>
    <n v="4640.13"/>
    <n v="4640.13"/>
    <n v="4640.13"/>
    <n v="4640.13"/>
    <n v="32911.870000000003"/>
    <n v="32911.870000000003"/>
    <n v="0.1236"/>
  </r>
  <r>
    <x v="517"/>
    <x v="10"/>
    <n v="4356"/>
    <n v="12000"/>
    <n v="16356"/>
    <n v="10067.74"/>
    <n v="10067.74"/>
    <n v="10067.74"/>
    <n v="10067.74"/>
    <n v="10067.74"/>
    <n v="10067.74"/>
    <n v="6288.26"/>
    <n v="6288.26"/>
    <n v="0.61550000000000005"/>
  </r>
  <r>
    <x v="242"/>
    <x v="11"/>
    <n v="1888"/>
    <n v="220"/>
    <n v="2108"/>
    <n v="1210"/>
    <n v="1210"/>
    <n v="1210"/>
    <n v="1210"/>
    <n v="1210"/>
    <n v="1210"/>
    <n v="898"/>
    <n v="898"/>
    <n v="0.57399999999999995"/>
  </r>
  <r>
    <x v="518"/>
    <x v="12"/>
    <n v="132"/>
    <n v="500"/>
    <n v="632"/>
    <n v="174"/>
    <n v="174"/>
    <n v="174"/>
    <n v="174"/>
    <n v="174"/>
    <n v="174"/>
    <n v="458"/>
    <n v="458"/>
    <n v="0.27529999999999999"/>
  </r>
  <r>
    <x v="519"/>
    <x v="13"/>
    <n v="756"/>
    <n v="720"/>
    <n v="1476"/>
    <n v="1036"/>
    <n v="1036"/>
    <n v="1036"/>
    <n v="1036"/>
    <n v="1036"/>
    <n v="1036"/>
    <n v="440"/>
    <n v="440"/>
    <n v="0.70189999999999997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520"/>
    <x v="14"/>
    <n v="1000"/>
    <n v="-1000"/>
    <n v="0"/>
    <n v="0"/>
    <n v="0"/>
    <n v="0"/>
    <n v="0"/>
    <n v="0"/>
    <n v="0"/>
    <n v="0"/>
    <n v="0"/>
    <n v="0"/>
  </r>
  <r>
    <x v="246"/>
    <x v="15"/>
    <n v="66.83"/>
    <n v="483.17"/>
    <n v="550"/>
    <n v="23.64"/>
    <n v="23.64"/>
    <n v="23.64"/>
    <n v="23.64"/>
    <n v="23.64"/>
    <n v="23.64"/>
    <n v="526.36"/>
    <n v="526.36"/>
    <n v="4.2999999999999997E-2"/>
  </r>
  <r>
    <x v="521"/>
    <x v="16"/>
    <n v="50"/>
    <n v="0"/>
    <n v="50"/>
    <n v="23.64"/>
    <n v="23.64"/>
    <n v="23.64"/>
    <n v="23.64"/>
    <n v="23.64"/>
    <n v="23.64"/>
    <n v="26.36"/>
    <n v="26.36"/>
    <n v="0.4728"/>
  </r>
  <r>
    <x v="522"/>
    <x v="17"/>
    <n v="16.829999999999998"/>
    <n v="483.17"/>
    <n v="500"/>
    <n v="0"/>
    <n v="0"/>
    <n v="0"/>
    <n v="0"/>
    <n v="0"/>
    <n v="0"/>
    <n v="500"/>
    <n v="500"/>
    <n v="0"/>
  </r>
  <r>
    <x v="249"/>
    <x v="19"/>
    <n v="420414.74"/>
    <n v="-65899"/>
    <n v="354515.74"/>
    <n v="252582.45"/>
    <n v="252582.45"/>
    <n v="252582.44"/>
    <n v="252582.44"/>
    <n v="241201.69"/>
    <n v="241201.69"/>
    <n v="101933.29"/>
    <n v="101933.3"/>
    <n v="0.71250000000000002"/>
  </r>
  <r>
    <x v="523"/>
    <x v="20"/>
    <n v="2000"/>
    <n v="-2000"/>
    <n v="0"/>
    <n v="0"/>
    <n v="0"/>
    <n v="0"/>
    <n v="0"/>
    <n v="0"/>
    <n v="0"/>
    <n v="0"/>
    <n v="0"/>
    <n v="0"/>
  </r>
  <r>
    <x v="524"/>
    <x v="21"/>
    <n v="154080"/>
    <n v="19101"/>
    <n v="173181"/>
    <n v="141391.45000000001"/>
    <n v="141391.45000000001"/>
    <n v="141391.44"/>
    <n v="141391.44"/>
    <n v="138567.51999999999"/>
    <n v="138567.51999999999"/>
    <n v="31789.55"/>
    <n v="31789.56"/>
    <n v="0.81640000000000001"/>
  </r>
  <r>
    <x v="525"/>
    <x v="22"/>
    <n v="1000"/>
    <n v="4000"/>
    <n v="5000"/>
    <n v="4017.46"/>
    <n v="4017.46"/>
    <n v="4017.46"/>
    <n v="4017.46"/>
    <n v="4017.46"/>
    <n v="4017.46"/>
    <n v="982.54"/>
    <n v="982.54"/>
    <n v="0.80349999999999999"/>
  </r>
  <r>
    <x v="526"/>
    <x v="23"/>
    <n v="261334.74"/>
    <n v="-94000"/>
    <n v="167334.74"/>
    <n v="104700.34"/>
    <n v="104700.34"/>
    <n v="104700.34"/>
    <n v="104700.34"/>
    <n v="96143.51"/>
    <n v="96143.51"/>
    <n v="62634.400000000001"/>
    <n v="62634.400000000001"/>
    <n v="0.62570000000000003"/>
  </r>
  <r>
    <x v="527"/>
    <x v="24"/>
    <n v="1000"/>
    <n v="0"/>
    <n v="1000"/>
    <n v="0"/>
    <n v="0"/>
    <n v="0"/>
    <n v="0"/>
    <n v="0"/>
    <n v="0"/>
    <n v="1000"/>
    <n v="1000"/>
    <n v="0"/>
  </r>
  <r>
    <x v="528"/>
    <x v="25"/>
    <n v="1000"/>
    <n v="7000"/>
    <n v="8000"/>
    <n v="2473.1999999999998"/>
    <n v="2473.1999999999998"/>
    <n v="2473.1999999999998"/>
    <n v="2473.1999999999998"/>
    <n v="2473.1999999999998"/>
    <n v="2473.1999999999998"/>
    <n v="5526.8"/>
    <n v="5526.8"/>
    <n v="0.30919999999999997"/>
  </r>
  <r>
    <x v="256"/>
    <x v="26"/>
    <n v="43441.9"/>
    <n v="35000"/>
    <n v="78441.899999999994"/>
    <n v="69199.039999999994"/>
    <n v="69199.039999999994"/>
    <n v="69199.039999999994"/>
    <n v="69199.039999999994"/>
    <n v="65423.040000000001"/>
    <n v="65423.040000000001"/>
    <n v="9242.86"/>
    <n v="9242.86"/>
    <n v="0.88219999999999998"/>
  </r>
  <r>
    <x v="529"/>
    <x v="27"/>
    <n v="24889.9"/>
    <n v="24000"/>
    <n v="48889.9"/>
    <n v="43038.74"/>
    <n v="43038.74"/>
    <n v="43038.74"/>
    <n v="43038.74"/>
    <n v="39262.74"/>
    <n v="39262.74"/>
    <n v="5851.16"/>
    <n v="5851.16"/>
    <n v="0.88029999999999997"/>
  </r>
  <r>
    <x v="530"/>
    <x v="28"/>
    <n v="18552"/>
    <n v="11000"/>
    <n v="29552"/>
    <n v="26160.3"/>
    <n v="26160.3"/>
    <n v="26160.3"/>
    <n v="26160.3"/>
    <n v="26160.3"/>
    <n v="26160.3"/>
    <n v="3391.7"/>
    <n v="3391.7"/>
    <n v="0.88519999999999999"/>
  </r>
  <r>
    <x v="261"/>
    <x v="29"/>
    <n v="32403"/>
    <n v="-28903"/>
    <n v="3500"/>
    <n v="2552"/>
    <n v="2552"/>
    <n v="2552"/>
    <n v="2552"/>
    <n v="2552"/>
    <n v="2552"/>
    <n v="948"/>
    <n v="948"/>
    <n v="0.72909999999999997"/>
  </r>
  <r>
    <x v="531"/>
    <x v="30"/>
    <n v="2000"/>
    <n v="-2000"/>
    <n v="0"/>
    <n v="0"/>
    <n v="0"/>
    <n v="0"/>
    <n v="0"/>
    <n v="0"/>
    <n v="0"/>
    <n v="0"/>
    <n v="0"/>
    <n v="0"/>
  </r>
  <r>
    <x v="532"/>
    <x v="31"/>
    <n v="5000"/>
    <n v="-5000"/>
    <n v="0"/>
    <n v="0"/>
    <n v="0"/>
    <n v="0"/>
    <n v="0"/>
    <n v="0"/>
    <n v="0"/>
    <n v="0"/>
    <n v="0"/>
    <n v="0"/>
  </r>
  <r>
    <x v="533"/>
    <x v="32"/>
    <n v="2000"/>
    <n v="-2000"/>
    <n v="0"/>
    <n v="0"/>
    <n v="0"/>
    <n v="0"/>
    <n v="0"/>
    <n v="0"/>
    <n v="0"/>
    <n v="0"/>
    <n v="0"/>
    <n v="0"/>
  </r>
  <r>
    <x v="534"/>
    <x v="33"/>
    <n v="2000"/>
    <n v="-2000"/>
    <n v="0"/>
    <n v="0"/>
    <n v="0"/>
    <n v="0"/>
    <n v="0"/>
    <n v="0"/>
    <n v="0"/>
    <n v="0"/>
    <n v="0"/>
    <n v="0"/>
  </r>
  <r>
    <x v="535"/>
    <x v="34"/>
    <n v="2000"/>
    <n v="1500"/>
    <n v="3500"/>
    <n v="2552"/>
    <n v="2552"/>
    <n v="2552"/>
    <n v="2552"/>
    <n v="2552"/>
    <n v="2552"/>
    <n v="948"/>
    <n v="948"/>
    <n v="0.72909999999999997"/>
  </r>
  <r>
    <x v="536"/>
    <x v="35"/>
    <n v="2000"/>
    <n v="-2000"/>
    <n v="0"/>
    <n v="0"/>
    <n v="0"/>
    <n v="0"/>
    <n v="0"/>
    <n v="0"/>
    <n v="0"/>
    <n v="0"/>
    <n v="0"/>
    <n v="0"/>
  </r>
  <r>
    <x v="537"/>
    <x v="36"/>
    <n v="2000"/>
    <n v="-2000"/>
    <n v="0"/>
    <n v="0"/>
    <n v="0"/>
    <n v="0"/>
    <n v="0"/>
    <n v="0"/>
    <n v="0"/>
    <n v="0"/>
    <n v="0"/>
    <n v="0"/>
  </r>
  <r>
    <x v="538"/>
    <x v="37"/>
    <n v="0"/>
    <n v="0"/>
    <n v="0"/>
    <n v="0"/>
    <n v="0"/>
    <n v="0"/>
    <n v="0"/>
    <n v="0"/>
    <n v="0"/>
    <n v="0"/>
    <n v="0"/>
    <n v="0"/>
  </r>
  <r>
    <x v="539"/>
    <x v="38"/>
    <n v="15403"/>
    <n v="-15403"/>
    <n v="0"/>
    <n v="0"/>
    <n v="0"/>
    <n v="0"/>
    <n v="0"/>
    <n v="0"/>
    <n v="0"/>
    <n v="0"/>
    <n v="0"/>
    <n v="0"/>
  </r>
  <r>
    <x v="271"/>
    <x v="39"/>
    <n v="50000"/>
    <n v="-50000"/>
    <n v="0"/>
    <n v="0"/>
    <n v="0"/>
    <n v="0"/>
    <n v="0"/>
    <n v="0"/>
    <n v="0"/>
    <n v="0"/>
    <n v="0"/>
    <n v="0"/>
  </r>
  <r>
    <x v="540"/>
    <x v="153"/>
    <n v="50000"/>
    <n v="-50000"/>
    <n v="0"/>
    <n v="0"/>
    <n v="0"/>
    <n v="0"/>
    <n v="0"/>
    <n v="0"/>
    <n v="0"/>
    <n v="0"/>
    <n v="0"/>
    <n v="0"/>
  </r>
  <r>
    <x v="273"/>
    <x v="41"/>
    <n v="8000"/>
    <n v="-5421.81"/>
    <n v="2578.19"/>
    <n v="2578.19"/>
    <n v="2578.19"/>
    <n v="2578.19"/>
    <n v="2578.19"/>
    <n v="1846.51"/>
    <n v="1846.51"/>
    <n v="0"/>
    <n v="0"/>
    <n v="1"/>
  </r>
  <r>
    <x v="541"/>
    <x v="42"/>
    <n v="1000"/>
    <n v="-1000"/>
    <n v="0"/>
    <n v="0"/>
    <n v="0"/>
    <n v="0"/>
    <n v="0"/>
    <n v="0"/>
    <n v="0"/>
    <n v="0"/>
    <n v="0"/>
    <n v="0"/>
  </r>
  <r>
    <x v="542"/>
    <x v="43"/>
    <n v="5000"/>
    <n v="-3183.41"/>
    <n v="1816.59"/>
    <n v="1816.59"/>
    <n v="1816.59"/>
    <n v="1816.59"/>
    <n v="1816.59"/>
    <n v="1816.59"/>
    <n v="1816.59"/>
    <n v="0"/>
    <n v="0"/>
    <n v="1"/>
  </r>
  <r>
    <x v="543"/>
    <x v="44"/>
    <n v="1000"/>
    <n v="-238.4"/>
    <n v="761.6"/>
    <n v="761.6"/>
    <n v="761.6"/>
    <n v="761.6"/>
    <n v="761.6"/>
    <n v="29.92"/>
    <n v="29.92"/>
    <n v="0"/>
    <n v="0"/>
    <n v="1"/>
  </r>
  <r>
    <x v="544"/>
    <x v="45"/>
    <n v="1000"/>
    <n v="-1000"/>
    <n v="0"/>
    <n v="0"/>
    <n v="0"/>
    <n v="0"/>
    <n v="0"/>
    <n v="0"/>
    <n v="0"/>
    <n v="0"/>
    <n v="0"/>
    <n v="0"/>
  </r>
  <r>
    <x v="278"/>
    <x v="46"/>
    <n v="137000"/>
    <n v="189065.7"/>
    <n v="326065.7"/>
    <n v="200191.28"/>
    <n v="200191.28"/>
    <n v="200191.28"/>
    <n v="200191.28"/>
    <n v="163306.98000000001"/>
    <n v="163306.98000000001"/>
    <n v="125874.42"/>
    <n v="125874.42"/>
    <n v="0.61399999999999999"/>
  </r>
  <r>
    <x v="545"/>
    <x v="154"/>
    <n v="1000"/>
    <n v="57577.14"/>
    <n v="58577.14"/>
    <n v="0"/>
    <n v="0"/>
    <n v="0"/>
    <n v="0"/>
    <n v="0"/>
    <n v="0"/>
    <n v="58577.14"/>
    <n v="58577.14"/>
    <n v="0"/>
  </r>
  <r>
    <x v="546"/>
    <x v="48"/>
    <n v="20000"/>
    <n v="192852.56"/>
    <n v="212852.56"/>
    <n v="183219.92"/>
    <n v="183219.92"/>
    <n v="183219.92"/>
    <n v="183219.92"/>
    <n v="154562.38"/>
    <n v="154562.38"/>
    <n v="29632.639999999999"/>
    <n v="29632.639999999999"/>
    <n v="0.86080000000000001"/>
  </r>
  <r>
    <x v="547"/>
    <x v="49"/>
    <n v="60000"/>
    <n v="-36264"/>
    <n v="23736"/>
    <n v="9019.36"/>
    <n v="9019.36"/>
    <n v="9019.36"/>
    <n v="9019.36"/>
    <n v="8744.6"/>
    <n v="8744.6"/>
    <n v="14716.64"/>
    <n v="14716.64"/>
    <n v="0.38"/>
  </r>
  <r>
    <x v="548"/>
    <x v="155"/>
    <n v="1000"/>
    <n v="-100"/>
    <n v="900"/>
    <n v="0"/>
    <n v="0"/>
    <n v="0"/>
    <n v="0"/>
    <n v="0"/>
    <n v="0"/>
    <n v="900"/>
    <n v="900"/>
    <n v="0"/>
  </r>
  <r>
    <x v="549"/>
    <x v="51"/>
    <n v="5000"/>
    <n v="-5000"/>
    <n v="0"/>
    <n v="0"/>
    <n v="0"/>
    <n v="0"/>
    <n v="0"/>
    <n v="0"/>
    <n v="0"/>
    <n v="0"/>
    <n v="0"/>
    <n v="0"/>
  </r>
  <r>
    <x v="550"/>
    <x v="52"/>
    <n v="50000"/>
    <n v="-50000"/>
    <n v="0"/>
    <n v="0"/>
    <n v="0"/>
    <n v="0"/>
    <n v="0"/>
    <n v="0"/>
    <n v="0"/>
    <n v="0"/>
    <n v="0"/>
    <n v="0"/>
  </r>
  <r>
    <x v="551"/>
    <x v="244"/>
    <n v="0"/>
    <n v="30000"/>
    <n v="30000"/>
    <n v="7952"/>
    <n v="7952"/>
    <n v="7952"/>
    <n v="7952"/>
    <n v="0"/>
    <n v="0"/>
    <n v="22048"/>
    <n v="22048"/>
    <n v="0.2651"/>
  </r>
  <r>
    <x v="287"/>
    <x v="54"/>
    <n v="25500"/>
    <n v="-8163.77"/>
    <n v="17336.23"/>
    <n v="17316.23"/>
    <n v="17316.23"/>
    <n v="17316.23"/>
    <n v="17316.23"/>
    <n v="17316.23"/>
    <n v="17316.23"/>
    <n v="20"/>
    <n v="20"/>
    <n v="0.99880000000000002"/>
  </r>
  <r>
    <x v="552"/>
    <x v="55"/>
    <n v="4000"/>
    <n v="-2641.87"/>
    <n v="1358.13"/>
    <n v="1358.13"/>
    <n v="1358.13"/>
    <n v="1358.13"/>
    <n v="1358.13"/>
    <n v="1358.13"/>
    <n v="1358.13"/>
    <n v="0"/>
    <n v="0"/>
    <n v="1"/>
  </r>
  <r>
    <x v="553"/>
    <x v="56"/>
    <n v="2000"/>
    <n v="-2000"/>
    <n v="0"/>
    <n v="0"/>
    <n v="0"/>
    <n v="0"/>
    <n v="0"/>
    <n v="0"/>
    <n v="0"/>
    <n v="0"/>
    <n v="0"/>
    <n v="0"/>
  </r>
  <r>
    <x v="554"/>
    <x v="57"/>
    <n v="17500"/>
    <n v="-1521.9"/>
    <n v="15978.1"/>
    <n v="15958.1"/>
    <n v="15958.1"/>
    <n v="15958.1"/>
    <n v="15958.1"/>
    <n v="15958.1"/>
    <n v="15958.1"/>
    <n v="20"/>
    <n v="20"/>
    <n v="0.99870000000000003"/>
  </r>
  <r>
    <x v="555"/>
    <x v="58"/>
    <n v="2000"/>
    <n v="-2000"/>
    <n v="0"/>
    <n v="0"/>
    <n v="0"/>
    <n v="0"/>
    <n v="0"/>
    <n v="0"/>
    <n v="0"/>
    <n v="0"/>
    <n v="0"/>
    <n v="0"/>
  </r>
  <r>
    <x v="292"/>
    <x v="157"/>
    <n v="28000"/>
    <n v="-28000"/>
    <n v="0"/>
    <n v="0"/>
    <n v="0"/>
    <n v="0"/>
    <n v="0"/>
    <n v="0"/>
    <n v="0"/>
    <n v="0"/>
    <n v="0"/>
    <n v="0"/>
  </r>
  <r>
    <x v="556"/>
    <x v="159"/>
    <n v="20000"/>
    <n v="-20000"/>
    <n v="0"/>
    <n v="0"/>
    <n v="0"/>
    <n v="0"/>
    <n v="0"/>
    <n v="0"/>
    <n v="0"/>
    <n v="0"/>
    <n v="0"/>
    <n v="0"/>
  </r>
  <r>
    <x v="557"/>
    <x v="160"/>
    <n v="2000"/>
    <n v="-2000"/>
    <n v="0"/>
    <n v="0"/>
    <n v="0"/>
    <n v="0"/>
    <n v="0"/>
    <n v="0"/>
    <n v="0"/>
    <n v="0"/>
    <n v="0"/>
    <n v="0"/>
  </r>
  <r>
    <x v="558"/>
    <x v="64"/>
    <n v="2000"/>
    <n v="-2000"/>
    <n v="0"/>
    <n v="0"/>
    <n v="0"/>
    <n v="0"/>
    <n v="0"/>
    <n v="0"/>
    <n v="0"/>
    <n v="0"/>
    <n v="0"/>
    <n v="0"/>
  </r>
  <r>
    <x v="559"/>
    <x v="65"/>
    <n v="2000"/>
    <n v="-2000"/>
    <n v="0"/>
    <n v="0"/>
    <n v="0"/>
    <n v="0"/>
    <n v="0"/>
    <n v="0"/>
    <n v="0"/>
    <n v="0"/>
    <n v="0"/>
    <n v="0"/>
  </r>
  <r>
    <x v="560"/>
    <x v="66"/>
    <n v="2000"/>
    <n v="-2000"/>
    <n v="0"/>
    <n v="0"/>
    <n v="0"/>
    <n v="0"/>
    <n v="0"/>
    <n v="0"/>
    <n v="0"/>
    <n v="0"/>
    <n v="0"/>
    <n v="0"/>
  </r>
  <r>
    <x v="303"/>
    <x v="67"/>
    <n v="216000"/>
    <n v="-197215.4"/>
    <n v="18784.599999999999"/>
    <n v="14210.24"/>
    <n v="14210.24"/>
    <n v="13605.44"/>
    <n v="13605.44"/>
    <n v="9895.1"/>
    <n v="9895.1"/>
    <n v="4574.3599999999997"/>
    <n v="5179.16"/>
    <n v="0.72430000000000005"/>
  </r>
  <r>
    <x v="561"/>
    <x v="165"/>
    <n v="10000"/>
    <n v="8784.6"/>
    <n v="18784.599999999999"/>
    <n v="14210.24"/>
    <n v="14210.24"/>
    <n v="13605.44"/>
    <n v="13605.44"/>
    <n v="9895.1"/>
    <n v="9895.1"/>
    <n v="4574.3599999999997"/>
    <n v="5179.16"/>
    <n v="0.72430000000000005"/>
  </r>
  <r>
    <x v="562"/>
    <x v="69"/>
    <n v="2000"/>
    <n v="-2000"/>
    <n v="0"/>
    <n v="0"/>
    <n v="0"/>
    <n v="0"/>
    <n v="0"/>
    <n v="0"/>
    <n v="0"/>
    <n v="0"/>
    <n v="0"/>
    <n v="0"/>
  </r>
  <r>
    <x v="563"/>
    <x v="70"/>
    <n v="2000"/>
    <n v="-2000"/>
    <n v="0"/>
    <n v="0"/>
    <n v="0"/>
    <n v="0"/>
    <n v="0"/>
    <n v="0"/>
    <n v="0"/>
    <n v="0"/>
    <n v="0"/>
    <n v="0"/>
  </r>
  <r>
    <x v="564"/>
    <x v="71"/>
    <n v="200000"/>
    <n v="-200000"/>
    <n v="0"/>
    <n v="0"/>
    <n v="0"/>
    <n v="0"/>
    <n v="0"/>
    <n v="0"/>
    <n v="0"/>
    <n v="0"/>
    <n v="0"/>
    <n v="0"/>
  </r>
  <r>
    <x v="565"/>
    <x v="72"/>
    <n v="2000"/>
    <n v="-2000"/>
    <n v="0"/>
    <n v="0"/>
    <n v="0"/>
    <n v="0"/>
    <n v="0"/>
    <n v="0"/>
    <n v="0"/>
    <n v="0"/>
    <n v="0"/>
    <n v="0"/>
  </r>
  <r>
    <x v="309"/>
    <x v="166"/>
    <n v="185000"/>
    <n v="155752"/>
    <n v="340752"/>
    <n v="2912"/>
    <n v="2912"/>
    <n v="2912"/>
    <n v="2912"/>
    <n v="270.39999999999998"/>
    <n v="270.39999999999998"/>
    <n v="337840"/>
    <n v="337840"/>
    <n v="8.5000000000000006E-3"/>
  </r>
  <r>
    <x v="566"/>
    <x v="74"/>
    <n v="100000"/>
    <n v="200000"/>
    <n v="300000"/>
    <n v="0"/>
    <n v="0"/>
    <n v="0"/>
    <n v="0"/>
    <n v="0"/>
    <n v="0"/>
    <n v="300000"/>
    <n v="300000"/>
    <n v="0"/>
  </r>
  <r>
    <x v="567"/>
    <x v="75"/>
    <n v="5000"/>
    <n v="-5000"/>
    <n v="0"/>
    <n v="0"/>
    <n v="0"/>
    <n v="0"/>
    <n v="0"/>
    <n v="0"/>
    <n v="0"/>
    <n v="0"/>
    <n v="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568"/>
    <x v="167"/>
    <n v="80000"/>
    <n v="-53648"/>
    <n v="26352"/>
    <n v="2912"/>
    <n v="2912"/>
    <n v="2912"/>
    <n v="2912"/>
    <n v="270.39999999999998"/>
    <n v="270.39999999999998"/>
    <n v="23440"/>
    <n v="23440"/>
    <n v="0.1105"/>
  </r>
  <r>
    <x v="569"/>
    <x v="245"/>
    <n v="0"/>
    <n v="14400"/>
    <n v="14400"/>
    <n v="0"/>
    <n v="0"/>
    <n v="0"/>
    <n v="0"/>
    <n v="0"/>
    <n v="0"/>
    <n v="14400"/>
    <n v="14400"/>
    <n v="0"/>
  </r>
  <r>
    <x v="570"/>
    <x v="78"/>
    <n v="0"/>
    <n v="0"/>
    <n v="0"/>
    <n v="0"/>
    <n v="0"/>
    <n v="0"/>
    <n v="0"/>
    <n v="0"/>
    <n v="0"/>
    <n v="0"/>
    <n v="0"/>
    <n v="0"/>
  </r>
  <r>
    <x v="315"/>
    <x v="79"/>
    <n v="6000"/>
    <n v="-6000"/>
    <n v="0"/>
    <n v="0"/>
    <n v="0"/>
    <n v="0"/>
    <n v="0"/>
    <n v="0"/>
    <n v="0"/>
    <n v="0"/>
    <n v="0"/>
    <n v="0"/>
  </r>
  <r>
    <x v="571"/>
    <x v="80"/>
    <n v="2000"/>
    <n v="-2000"/>
    <n v="0"/>
    <n v="0"/>
    <n v="0"/>
    <n v="0"/>
    <n v="0"/>
    <n v="0"/>
    <n v="0"/>
    <n v="0"/>
    <n v="0"/>
    <n v="0"/>
  </r>
  <r>
    <x v="572"/>
    <x v="81"/>
    <n v="2000"/>
    <n v="-2000"/>
    <n v="0"/>
    <n v="0"/>
    <n v="0"/>
    <n v="0"/>
    <n v="0"/>
    <n v="0"/>
    <n v="0"/>
    <n v="0"/>
    <n v="0"/>
    <n v="0"/>
  </r>
  <r>
    <x v="573"/>
    <x v="83"/>
    <n v="2000"/>
    <n v="-2000"/>
    <n v="0"/>
    <n v="0"/>
    <n v="0"/>
    <n v="0"/>
    <n v="0"/>
    <n v="0"/>
    <n v="0"/>
    <n v="0"/>
    <n v="0"/>
    <n v="0"/>
  </r>
  <r>
    <x v="320"/>
    <x v="168"/>
    <n v="998000"/>
    <n v="-880921.38"/>
    <n v="117078.62"/>
    <n v="40044.76"/>
    <n v="40044.76"/>
    <n v="3092.21"/>
    <n v="3092.21"/>
    <n v="3092.21"/>
    <n v="3092.21"/>
    <n v="77033.86"/>
    <n v="113986.41"/>
    <n v="2.64E-2"/>
  </r>
  <r>
    <x v="574"/>
    <x v="85"/>
    <n v="5000"/>
    <n v="-5000"/>
    <n v="0"/>
    <n v="0"/>
    <n v="0"/>
    <n v="0"/>
    <n v="0"/>
    <n v="0"/>
    <n v="0"/>
    <n v="0"/>
    <n v="0"/>
    <n v="0"/>
  </r>
  <r>
    <x v="575"/>
    <x v="169"/>
    <n v="50000"/>
    <n v="-49392"/>
    <n v="608"/>
    <n v="577"/>
    <n v="577"/>
    <n v="577"/>
    <n v="577"/>
    <n v="577"/>
    <n v="577"/>
    <n v="31"/>
    <n v="31"/>
    <n v="0.94899999999999995"/>
  </r>
  <r>
    <x v="576"/>
    <x v="88"/>
    <n v="15000"/>
    <n v="-14984.79"/>
    <n v="15.21"/>
    <n v="15.21"/>
    <n v="15.21"/>
    <n v="15.21"/>
    <n v="15.21"/>
    <n v="15.21"/>
    <n v="15.21"/>
    <n v="0"/>
    <n v="0"/>
    <n v="1"/>
  </r>
  <r>
    <x v="577"/>
    <x v="89"/>
    <n v="3000"/>
    <n v="-3000"/>
    <n v="0"/>
    <n v="0"/>
    <n v="0"/>
    <n v="0"/>
    <n v="0"/>
    <n v="0"/>
    <n v="0"/>
    <n v="0"/>
    <n v="0"/>
    <n v="0"/>
  </r>
  <r>
    <x v="578"/>
    <x v="90"/>
    <n v="3000"/>
    <n v="-3000"/>
    <n v="0"/>
    <n v="0"/>
    <n v="0"/>
    <n v="0"/>
    <n v="0"/>
    <n v="0"/>
    <n v="0"/>
    <n v="0"/>
    <n v="0"/>
    <n v="0"/>
  </r>
  <r>
    <x v="579"/>
    <x v="170"/>
    <n v="80000"/>
    <n v="-2997.14"/>
    <n v="77002.86"/>
    <n v="0"/>
    <n v="0"/>
    <n v="0"/>
    <n v="0"/>
    <n v="0"/>
    <n v="0"/>
    <n v="77002.86"/>
    <n v="77002.86"/>
    <n v="0"/>
  </r>
  <r>
    <x v="580"/>
    <x v="171"/>
    <n v="3000"/>
    <n v="-3000"/>
    <n v="0"/>
    <n v="0"/>
    <n v="0"/>
    <n v="0"/>
    <n v="0"/>
    <n v="0"/>
    <n v="0"/>
    <n v="0"/>
    <n v="0"/>
    <n v="0"/>
  </r>
  <r>
    <x v="581"/>
    <x v="96"/>
    <n v="3000"/>
    <n v="-3000"/>
    <n v="0"/>
    <n v="0"/>
    <n v="0"/>
    <n v="0"/>
    <n v="0"/>
    <n v="0"/>
    <n v="0"/>
    <n v="0"/>
    <n v="0"/>
    <n v="0"/>
  </r>
  <r>
    <x v="582"/>
    <x v="97"/>
    <n v="3000"/>
    <n v="-3000"/>
    <n v="0"/>
    <n v="0"/>
    <n v="0"/>
    <n v="0"/>
    <n v="0"/>
    <n v="0"/>
    <n v="0"/>
    <n v="0"/>
    <n v="0"/>
    <n v="0"/>
  </r>
  <r>
    <x v="583"/>
    <x v="246"/>
    <n v="400000"/>
    <n v="-400000"/>
    <n v="0"/>
    <n v="0"/>
    <n v="0"/>
    <n v="0"/>
    <n v="0"/>
    <n v="0"/>
    <n v="0"/>
    <n v="0"/>
    <n v="0"/>
    <n v="0"/>
  </r>
  <r>
    <x v="584"/>
    <x v="247"/>
    <n v="150000"/>
    <n v="-113047.45"/>
    <n v="36952.550000000003"/>
    <n v="36952.550000000003"/>
    <n v="36952.550000000003"/>
    <n v="0"/>
    <n v="0"/>
    <n v="0"/>
    <n v="0"/>
    <n v="0"/>
    <n v="36952.550000000003"/>
    <n v="0"/>
  </r>
  <r>
    <x v="585"/>
    <x v="248"/>
    <n v="270000"/>
    <n v="-270000"/>
    <n v="0"/>
    <n v="0"/>
    <n v="0"/>
    <n v="0"/>
    <n v="0"/>
    <n v="0"/>
    <n v="0"/>
    <n v="0"/>
    <n v="0"/>
    <n v="0"/>
  </r>
  <r>
    <x v="586"/>
    <x v="249"/>
    <n v="0"/>
    <n v="2500"/>
    <n v="2500"/>
    <n v="2500"/>
    <n v="2500"/>
    <n v="2500"/>
    <n v="2500"/>
    <n v="2500"/>
    <n v="2500"/>
    <n v="0"/>
    <n v="0"/>
    <n v="1"/>
  </r>
  <r>
    <x v="587"/>
    <x v="98"/>
    <n v="3000"/>
    <n v="-3000"/>
    <n v="0"/>
    <n v="0"/>
    <n v="0"/>
    <n v="0"/>
    <n v="0"/>
    <n v="0"/>
    <n v="0"/>
    <n v="0"/>
    <n v="0"/>
    <n v="0"/>
  </r>
  <r>
    <x v="588"/>
    <x v="99"/>
    <n v="10000"/>
    <n v="-10000"/>
    <n v="0"/>
    <n v="0"/>
    <n v="0"/>
    <n v="0"/>
    <n v="0"/>
    <n v="0"/>
    <n v="0"/>
    <n v="0"/>
    <n v="0"/>
    <n v="0"/>
  </r>
  <r>
    <x v="333"/>
    <x v="103"/>
    <n v="29000"/>
    <n v="-29000"/>
    <n v="0"/>
    <n v="0"/>
    <n v="0"/>
    <n v="0"/>
    <n v="0"/>
    <n v="0"/>
    <n v="0"/>
    <n v="0"/>
    <n v="0"/>
    <n v="0"/>
  </r>
  <r>
    <x v="589"/>
    <x v="172"/>
    <n v="10000"/>
    <n v="-10000"/>
    <n v="0"/>
    <n v="0"/>
    <n v="0"/>
    <n v="0"/>
    <n v="0"/>
    <n v="0"/>
    <n v="0"/>
    <n v="0"/>
    <n v="0"/>
    <n v="0"/>
  </r>
  <r>
    <x v="590"/>
    <x v="105"/>
    <n v="10000"/>
    <n v="-10000"/>
    <n v="0"/>
    <n v="0"/>
    <n v="0"/>
    <n v="0"/>
    <n v="0"/>
    <n v="0"/>
    <n v="0"/>
    <n v="0"/>
    <n v="0"/>
    <n v="0"/>
  </r>
  <r>
    <x v="591"/>
    <x v="106"/>
    <n v="3000"/>
    <n v="-3000"/>
    <n v="0"/>
    <n v="0"/>
    <n v="0"/>
    <n v="0"/>
    <n v="0"/>
    <n v="0"/>
    <n v="0"/>
    <n v="0"/>
    <n v="0"/>
    <n v="0"/>
  </r>
  <r>
    <x v="592"/>
    <x v="107"/>
    <n v="3000"/>
    <n v="-3000"/>
    <n v="0"/>
    <n v="0"/>
    <n v="0"/>
    <n v="0"/>
    <n v="0"/>
    <n v="0"/>
    <n v="0"/>
    <n v="0"/>
    <n v="0"/>
    <n v="0"/>
  </r>
  <r>
    <x v="593"/>
    <x v="109"/>
    <n v="3000"/>
    <n v="-3000"/>
    <n v="0"/>
    <n v="0"/>
    <n v="0"/>
    <n v="0"/>
    <n v="0"/>
    <n v="0"/>
    <n v="0"/>
    <n v="0"/>
    <n v="0"/>
    <n v="0"/>
  </r>
  <r>
    <x v="339"/>
    <x v="39"/>
    <n v="2000000"/>
    <n v="-2000000"/>
    <n v="0"/>
    <n v="0"/>
    <n v="0"/>
    <n v="0"/>
    <n v="0"/>
    <n v="0"/>
    <n v="0"/>
    <n v="0"/>
    <n v="0"/>
    <n v="0"/>
  </r>
  <r>
    <x v="594"/>
    <x v="173"/>
    <n v="2000000"/>
    <n v="-2000000"/>
    <n v="0"/>
    <n v="0"/>
    <n v="0"/>
    <n v="0"/>
    <n v="0"/>
    <n v="0"/>
    <n v="0"/>
    <n v="0"/>
    <n v="0"/>
    <n v="0"/>
  </r>
  <r>
    <x v="360"/>
    <x v="193"/>
    <n v="0"/>
    <n v="270000"/>
    <n v="270000"/>
    <n v="0"/>
    <n v="0"/>
    <n v="0"/>
    <n v="0"/>
    <n v="0"/>
    <n v="0"/>
    <n v="270000"/>
    <n v="270000"/>
    <n v="0"/>
  </r>
  <r>
    <x v="595"/>
    <x v="194"/>
    <n v="0"/>
    <n v="270000"/>
    <n v="270000"/>
    <n v="0"/>
    <n v="0"/>
    <n v="0"/>
    <n v="0"/>
    <n v="0"/>
    <n v="0"/>
    <n v="270000"/>
    <n v="270000"/>
    <n v="0"/>
  </r>
  <r>
    <x v="368"/>
    <x v="115"/>
    <n v="20000"/>
    <n v="-20000"/>
    <n v="0"/>
    <n v="0"/>
    <n v="0"/>
    <n v="0"/>
    <n v="0"/>
    <n v="0"/>
    <n v="0"/>
    <n v="0"/>
    <n v="0"/>
    <n v="0"/>
  </r>
  <r>
    <x v="596"/>
    <x v="116"/>
    <n v="20000"/>
    <n v="-20000"/>
    <n v="0"/>
    <n v="0"/>
    <n v="0"/>
    <n v="0"/>
    <n v="0"/>
    <n v="0"/>
    <n v="0"/>
    <n v="0"/>
    <n v="0"/>
    <n v="0"/>
  </r>
  <r>
    <x v="370"/>
    <x v="201"/>
    <n v="1000000"/>
    <n v="439764.58"/>
    <n v="1439764.58"/>
    <n v="634202.23"/>
    <n v="634202.23"/>
    <n v="634202.21"/>
    <n v="634202.21"/>
    <n v="634202.21"/>
    <n v="634202.21"/>
    <n v="805562.35"/>
    <n v="805562.37"/>
    <n v="0.4405"/>
  </r>
  <r>
    <x v="597"/>
    <x v="250"/>
    <n v="0"/>
    <n v="135108"/>
    <n v="135108"/>
    <n v="0"/>
    <n v="0"/>
    <n v="0"/>
    <n v="0"/>
    <n v="0"/>
    <n v="0"/>
    <n v="135108"/>
    <n v="135108"/>
    <n v="0"/>
  </r>
  <r>
    <x v="598"/>
    <x v="251"/>
    <n v="0"/>
    <n v="0"/>
    <n v="0"/>
    <n v="80132.649999999994"/>
    <n v="80132.649999999994"/>
    <n v="80132.649999999994"/>
    <n v="80132.649999999994"/>
    <n v="80132.649999999994"/>
    <n v="80132.649999999994"/>
    <n v="-80132.649999999994"/>
    <n v="-80132.649999999994"/>
    <n v="0"/>
  </r>
  <r>
    <x v="599"/>
    <x v="252"/>
    <n v="1000000"/>
    <n v="143689.85999999999"/>
    <n v="1143689.8600000001"/>
    <n v="554069.57999999996"/>
    <n v="554069.57999999996"/>
    <n v="554069.56000000006"/>
    <n v="554069.56000000006"/>
    <n v="554069.56000000006"/>
    <n v="554069.56000000006"/>
    <n v="589620.28"/>
    <n v="589620.30000000005"/>
    <n v="0.48449999999999999"/>
  </r>
  <r>
    <x v="600"/>
    <x v="253"/>
    <n v="0"/>
    <n v="136966.72"/>
    <n v="136966.72"/>
    <n v="0"/>
    <n v="0"/>
    <n v="0"/>
    <n v="0"/>
    <n v="0"/>
    <n v="0"/>
    <n v="136966.72"/>
    <n v="136966.72"/>
    <n v="0"/>
  </r>
  <r>
    <x v="601"/>
    <x v="254"/>
    <n v="0"/>
    <n v="24000"/>
    <n v="24000"/>
    <n v="0"/>
    <n v="0"/>
    <n v="0"/>
    <n v="0"/>
    <n v="0"/>
    <n v="0"/>
    <n v="24000"/>
    <n v="24000"/>
    <n v="0"/>
  </r>
  <r>
    <x v="602"/>
    <x v="255"/>
    <n v="0"/>
    <n v="352669.24"/>
    <n v="352669.24"/>
    <n v="0"/>
    <n v="0"/>
    <n v="0"/>
    <n v="0"/>
    <n v="0"/>
    <n v="0"/>
    <n v="352669.24"/>
    <n v="352669.24"/>
    <n v="0"/>
  </r>
  <r>
    <x v="603"/>
    <x v="256"/>
    <n v="0"/>
    <n v="352669.24"/>
    <n v="352669.24"/>
    <n v="0"/>
    <n v="0"/>
    <n v="0"/>
    <n v="0"/>
    <n v="0"/>
    <n v="0"/>
    <n v="352669.24"/>
    <n v="352669.24"/>
    <n v="0"/>
  </r>
  <r>
    <x v="122"/>
    <x v="120"/>
    <n v="76000"/>
    <n v="-68969"/>
    <n v="7031"/>
    <n v="0"/>
    <n v="0"/>
    <n v="0"/>
    <n v="0"/>
    <n v="0"/>
    <n v="0"/>
    <n v="7031"/>
    <n v="7031"/>
    <n v="0"/>
  </r>
  <r>
    <x v="604"/>
    <x v="121"/>
    <n v="20000"/>
    <n v="-12969"/>
    <n v="7031"/>
    <n v="0"/>
    <n v="0"/>
    <n v="0"/>
    <n v="0"/>
    <n v="0"/>
    <n v="0"/>
    <n v="7031"/>
    <n v="7031"/>
    <n v="0"/>
  </r>
  <r>
    <x v="605"/>
    <x v="122"/>
    <n v="20000"/>
    <n v="-20000"/>
    <n v="0"/>
    <n v="0"/>
    <n v="0"/>
    <n v="0"/>
    <n v="0"/>
    <n v="0"/>
    <n v="0"/>
    <n v="0"/>
    <n v="0"/>
    <n v="0"/>
  </r>
  <r>
    <x v="606"/>
    <x v="123"/>
    <n v="10000"/>
    <n v="-10000"/>
    <n v="0"/>
    <n v="0"/>
    <n v="0"/>
    <n v="0"/>
    <n v="0"/>
    <n v="0"/>
    <n v="0"/>
    <n v="0"/>
    <n v="0"/>
    <n v="0"/>
  </r>
  <r>
    <x v="607"/>
    <x v="124"/>
    <n v="3000"/>
    <n v="-3000"/>
    <n v="0"/>
    <n v="0"/>
    <n v="0"/>
    <n v="0"/>
    <n v="0"/>
    <n v="0"/>
    <n v="0"/>
    <n v="0"/>
    <n v="0"/>
    <n v="0"/>
  </r>
  <r>
    <x v="608"/>
    <x v="107"/>
    <n v="20000"/>
    <n v="-20000"/>
    <n v="0"/>
    <n v="0"/>
    <n v="0"/>
    <n v="0"/>
    <n v="0"/>
    <n v="0"/>
    <n v="0"/>
    <n v="0"/>
    <n v="0"/>
    <n v="0"/>
  </r>
  <r>
    <x v="609"/>
    <x v="109"/>
    <n v="3000"/>
    <n v="-3000"/>
    <n v="0"/>
    <n v="0"/>
    <n v="0"/>
    <n v="0"/>
    <n v="0"/>
    <n v="0"/>
    <n v="0"/>
    <n v="0"/>
    <n v="0"/>
    <n v="0"/>
  </r>
  <r>
    <x v="380"/>
    <x v="205"/>
    <n v="3000"/>
    <n v="-3000"/>
    <n v="0"/>
    <n v="0"/>
    <n v="0"/>
    <n v="0"/>
    <n v="0"/>
    <n v="0"/>
    <n v="0"/>
    <n v="0"/>
    <n v="0"/>
    <n v="0"/>
  </r>
  <r>
    <x v="610"/>
    <x v="206"/>
    <n v="3000"/>
    <n v="-3000"/>
    <n v="0"/>
    <n v="0"/>
    <n v="0"/>
    <n v="0"/>
    <n v="0"/>
    <n v="0"/>
    <n v="0"/>
    <n v="0"/>
    <n v="0"/>
    <n v="0"/>
  </r>
  <r>
    <x v="129"/>
    <x v="39"/>
    <n v="100000"/>
    <n v="-100000"/>
    <n v="0"/>
    <n v="0"/>
    <n v="0"/>
    <n v="0"/>
    <n v="0"/>
    <n v="0"/>
    <n v="0"/>
    <n v="0"/>
    <n v="0"/>
    <n v="0"/>
  </r>
  <r>
    <x v="611"/>
    <x v="125"/>
    <n v="100000"/>
    <n v="-100000"/>
    <n v="0"/>
    <n v="0"/>
    <n v="0"/>
    <n v="0"/>
    <n v="0"/>
    <n v="0"/>
    <n v="0"/>
    <n v="0"/>
    <n v="0"/>
    <n v="0"/>
  </r>
  <r>
    <x v="0"/>
    <x v="257"/>
    <n v="4749717.37"/>
    <n v="-2478849.63"/>
    <n v="2270867.7400000002"/>
    <n v="1296484.42"/>
    <n v="1296484.42"/>
    <n v="1296484.42"/>
    <n v="1296484.42"/>
    <n v="1254696.8899999999"/>
    <n v="1254696.8899999999"/>
    <n v="974383.32"/>
    <n v="974383.32"/>
    <n v="0.57089999999999996"/>
  </r>
  <r>
    <x v="0"/>
    <x v="1"/>
    <n v="4749717.37"/>
    <n v="-2478849.63"/>
    <n v="2270867.7400000002"/>
    <n v="1296484.42"/>
    <n v="1296484.42"/>
    <n v="1296484.42"/>
    <n v="1296484.42"/>
    <n v="1254696.8899999999"/>
    <n v="1254696.8899999999"/>
    <n v="974383.32"/>
    <n v="974383.32"/>
    <n v="0.57089999999999996"/>
  </r>
  <r>
    <x v="0"/>
    <x v="2"/>
    <n v="4749717.37"/>
    <n v="-2478849.63"/>
    <n v="2270867.7400000002"/>
    <n v="1296484.42"/>
    <n v="1296484.42"/>
    <n v="1296484.42"/>
    <n v="1296484.42"/>
    <n v="1254696.8899999999"/>
    <n v="1254696.8899999999"/>
    <n v="974383.32"/>
    <n v="974383.32"/>
    <n v="0.57089999999999996"/>
  </r>
  <r>
    <x v="0"/>
    <x v="258"/>
    <n v="4749717.37"/>
    <n v="-2478849.63"/>
    <n v="2270867.7400000002"/>
    <n v="1296484.42"/>
    <n v="1296484.42"/>
    <n v="1296484.42"/>
    <n v="1296484.42"/>
    <n v="1254696.8899999999"/>
    <n v="1254696.8899999999"/>
    <n v="974383.32"/>
    <n v="974383.32"/>
    <n v="0.57089999999999996"/>
  </r>
  <r>
    <x v="12"/>
    <x v="15"/>
    <n v="0"/>
    <n v="50500"/>
    <n v="50500"/>
    <n v="0"/>
    <n v="0"/>
    <n v="0"/>
    <n v="0"/>
    <n v="0"/>
    <n v="0"/>
    <n v="50500"/>
    <n v="5050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612"/>
    <x v="18"/>
    <n v="0"/>
    <n v="50500"/>
    <n v="50500"/>
    <n v="0"/>
    <n v="0"/>
    <n v="0"/>
    <n v="0"/>
    <n v="0"/>
    <n v="0"/>
    <n v="50500"/>
    <n v="50500"/>
    <n v="0"/>
  </r>
  <r>
    <x v="16"/>
    <x v="19"/>
    <n v="0"/>
    <n v="8000"/>
    <n v="8000"/>
    <n v="3162.47"/>
    <n v="3162.47"/>
    <n v="3162.47"/>
    <n v="3162.47"/>
    <n v="3162.47"/>
    <n v="3162.47"/>
    <n v="4837.53"/>
    <n v="4837.53"/>
    <n v="0.39529999999999998"/>
  </r>
  <r>
    <x v="613"/>
    <x v="20"/>
    <n v="0"/>
    <n v="3000"/>
    <n v="3000"/>
    <n v="0"/>
    <n v="0"/>
    <n v="0"/>
    <n v="0"/>
    <n v="0"/>
    <n v="0"/>
    <n v="3000"/>
    <n v="3000"/>
    <n v="0"/>
  </r>
  <r>
    <x v="614"/>
    <x v="25"/>
    <n v="0"/>
    <n v="5000"/>
    <n v="5000"/>
    <n v="3162.47"/>
    <n v="3162.47"/>
    <n v="3162.47"/>
    <n v="3162.47"/>
    <n v="3162.47"/>
    <n v="3162.47"/>
    <n v="1837.53"/>
    <n v="1837.53"/>
    <n v="0.63249999999999995"/>
  </r>
  <r>
    <x v="236"/>
    <x v="4"/>
    <n v="276055.56"/>
    <n v="196731.88"/>
    <n v="472787.44"/>
    <n v="431259.87"/>
    <n v="431259.87"/>
    <n v="431259.87"/>
    <n v="431259.87"/>
    <n v="431259.87"/>
    <n v="431259.87"/>
    <n v="41527.57"/>
    <n v="41527.57"/>
    <n v="0.91220000000000001"/>
  </r>
  <r>
    <x v="615"/>
    <x v="5"/>
    <n v="234216"/>
    <n v="185731.88"/>
    <n v="419947.88"/>
    <n v="382273"/>
    <n v="382273"/>
    <n v="382273"/>
    <n v="382273"/>
    <n v="382273"/>
    <n v="382273"/>
    <n v="37674.879999999997"/>
    <n v="37674.879999999997"/>
    <n v="0.9103"/>
  </r>
  <r>
    <x v="616"/>
    <x v="6"/>
    <n v="41839.56"/>
    <n v="11000"/>
    <n v="52839.56"/>
    <n v="48986.87"/>
    <n v="48986.87"/>
    <n v="48986.87"/>
    <n v="48986.87"/>
    <n v="48986.87"/>
    <n v="48986.87"/>
    <n v="3852.69"/>
    <n v="3852.69"/>
    <n v="0.92710000000000004"/>
  </r>
  <r>
    <x v="239"/>
    <x v="8"/>
    <n v="30924.63"/>
    <n v="25000"/>
    <n v="55924.63"/>
    <n v="14512.56"/>
    <n v="14512.56"/>
    <n v="14512.56"/>
    <n v="14512.56"/>
    <n v="14512.56"/>
    <n v="14512.56"/>
    <n v="41412.07"/>
    <n v="41412.07"/>
    <n v="0.25950000000000001"/>
  </r>
  <r>
    <x v="617"/>
    <x v="9"/>
    <n v="23004.63"/>
    <n v="18000"/>
    <n v="41004.629999999997"/>
    <n v="814.5"/>
    <n v="814.5"/>
    <n v="814.5"/>
    <n v="814.5"/>
    <n v="814.5"/>
    <n v="814.5"/>
    <n v="40190.129999999997"/>
    <n v="40190.129999999997"/>
    <n v="1.9900000000000001E-2"/>
  </r>
  <r>
    <x v="618"/>
    <x v="10"/>
    <n v="7920"/>
    <n v="7000"/>
    <n v="14920"/>
    <n v="13698.06"/>
    <n v="13698.06"/>
    <n v="13698.06"/>
    <n v="13698.06"/>
    <n v="13698.06"/>
    <n v="13698.06"/>
    <n v="1221.94"/>
    <n v="1221.94"/>
    <n v="0.91810000000000003"/>
  </r>
  <r>
    <x v="242"/>
    <x v="11"/>
    <n v="3448"/>
    <n v="3200"/>
    <n v="6648"/>
    <n v="4615"/>
    <n v="4615"/>
    <n v="4615"/>
    <n v="4615"/>
    <n v="4615"/>
    <n v="4615"/>
    <n v="2033"/>
    <n v="2033"/>
    <n v="0.69420000000000004"/>
  </r>
  <r>
    <x v="619"/>
    <x v="12"/>
    <n v="528"/>
    <n v="700"/>
    <n v="1228"/>
    <n v="751"/>
    <n v="751"/>
    <n v="751"/>
    <n v="751"/>
    <n v="751"/>
    <n v="751"/>
    <n v="477"/>
    <n v="477"/>
    <n v="0.61160000000000003"/>
  </r>
  <r>
    <x v="620"/>
    <x v="13"/>
    <n v="1920"/>
    <n v="2500"/>
    <n v="4420"/>
    <n v="3864"/>
    <n v="3864"/>
    <n v="3864"/>
    <n v="3864"/>
    <n v="3864"/>
    <n v="3864"/>
    <n v="556"/>
    <n v="556"/>
    <n v="0.87419999999999998"/>
  </r>
  <r>
    <x v="621"/>
    <x v="14"/>
    <n v="1000"/>
    <n v="0"/>
    <n v="1000"/>
    <n v="0"/>
    <n v="0"/>
    <n v="0"/>
    <n v="0"/>
    <n v="0"/>
    <n v="0"/>
    <n v="1000"/>
    <n v="1000"/>
    <n v="0"/>
  </r>
  <r>
    <x v="246"/>
    <x v="15"/>
    <n v="821.88"/>
    <n v="308.12"/>
    <n v="1130"/>
    <n v="137.9"/>
    <n v="137.9"/>
    <n v="137.9"/>
    <n v="137.9"/>
    <n v="137.9"/>
    <n v="137.9"/>
    <n v="992.1"/>
    <n v="992.1"/>
    <n v="0.122"/>
  </r>
  <r>
    <x v="622"/>
    <x v="16"/>
    <n v="90"/>
    <n v="540"/>
    <n v="630"/>
    <n v="137.9"/>
    <n v="137.9"/>
    <n v="137.9"/>
    <n v="137.9"/>
    <n v="137.9"/>
    <n v="137.9"/>
    <n v="492.1"/>
    <n v="492.1"/>
    <n v="0.21890000000000001"/>
  </r>
  <r>
    <x v="623"/>
    <x v="17"/>
    <n v="731.88"/>
    <n v="-231.88"/>
    <n v="500"/>
    <n v="0"/>
    <n v="0"/>
    <n v="0"/>
    <n v="0"/>
    <n v="0"/>
    <n v="0"/>
    <n v="500"/>
    <n v="500"/>
    <n v="0"/>
  </r>
  <r>
    <x v="249"/>
    <x v="19"/>
    <n v="624921.68999999994"/>
    <n v="-447740"/>
    <n v="177181.69"/>
    <n v="114605.35"/>
    <n v="114605.35"/>
    <n v="114605.35"/>
    <n v="114605.35"/>
    <n v="109250.74"/>
    <n v="109250.74"/>
    <n v="62576.34"/>
    <n v="62576.34"/>
    <n v="0.64680000000000004"/>
  </r>
  <r>
    <x v="624"/>
    <x v="20"/>
    <n v="1000"/>
    <n v="-1000"/>
    <n v="0"/>
    <n v="0"/>
    <n v="0"/>
    <n v="0"/>
    <n v="0"/>
    <n v="0"/>
    <n v="0"/>
    <n v="0"/>
    <n v="0"/>
    <n v="0"/>
  </r>
  <r>
    <x v="625"/>
    <x v="21"/>
    <n v="426312"/>
    <n v="-370000"/>
    <n v="56312"/>
    <n v="39710.959999999999"/>
    <n v="39710.959999999999"/>
    <n v="39710.959999999999"/>
    <n v="39710.959999999999"/>
    <n v="38730.199999999997"/>
    <n v="38730.199999999997"/>
    <n v="16601.04"/>
    <n v="16601.04"/>
    <n v="0.70520000000000005"/>
  </r>
  <r>
    <x v="626"/>
    <x v="22"/>
    <n v="20000"/>
    <n v="-13240"/>
    <n v="6760"/>
    <n v="2102.3200000000002"/>
    <n v="2102.3200000000002"/>
    <n v="2102.3200000000002"/>
    <n v="2102.3200000000002"/>
    <n v="2102.3200000000002"/>
    <n v="2102.3200000000002"/>
    <n v="4657.68"/>
    <n v="4657.68"/>
    <n v="0.311"/>
  </r>
  <r>
    <x v="627"/>
    <x v="23"/>
    <n v="173609.69"/>
    <n v="-72500"/>
    <n v="101109.69"/>
    <n v="69319.070000000007"/>
    <n v="69319.070000000007"/>
    <n v="69319.070000000007"/>
    <n v="69319.070000000007"/>
    <n v="64945.22"/>
    <n v="64945.22"/>
    <n v="31790.62"/>
    <n v="31790.62"/>
    <n v="0.68559999999999999"/>
  </r>
  <r>
    <x v="628"/>
    <x v="24"/>
    <n v="3000"/>
    <n v="1000"/>
    <n v="4000"/>
    <n v="2190.6"/>
    <n v="2190.6"/>
    <n v="2190.6"/>
    <n v="2190.6"/>
    <n v="2190.6"/>
    <n v="2190.6"/>
    <n v="1809.4"/>
    <n v="1809.4"/>
    <n v="0.54769999999999996"/>
  </r>
  <r>
    <x v="629"/>
    <x v="25"/>
    <n v="1000"/>
    <n v="8000"/>
    <n v="9000"/>
    <n v="1282.4000000000001"/>
    <n v="1282.4000000000001"/>
    <n v="1282.4000000000001"/>
    <n v="1282.4000000000001"/>
    <n v="1282.4000000000001"/>
    <n v="1282.4000000000001"/>
    <n v="7717.6"/>
    <n v="7717.6"/>
    <n v="0.14249999999999999"/>
  </r>
  <r>
    <x v="256"/>
    <x v="26"/>
    <n v="56545.61"/>
    <n v="35000"/>
    <n v="91545.61"/>
    <n v="82135.17"/>
    <n v="82135.17"/>
    <n v="82135.17"/>
    <n v="82135.17"/>
    <n v="77214.649999999994"/>
    <n v="77214.649999999994"/>
    <n v="9410.44"/>
    <n v="9410.44"/>
    <n v="0.8972"/>
  </r>
  <r>
    <x v="630"/>
    <x v="27"/>
    <n v="33540.980000000003"/>
    <n v="24000"/>
    <n v="57540.98"/>
    <n v="51765.91"/>
    <n v="51765.91"/>
    <n v="51765.91"/>
    <n v="51765.91"/>
    <n v="46953.89"/>
    <n v="46953.89"/>
    <n v="5775.07"/>
    <n v="5775.07"/>
    <n v="0.89959999999999996"/>
  </r>
  <r>
    <x v="631"/>
    <x v="28"/>
    <n v="23004.63"/>
    <n v="11000"/>
    <n v="34004.629999999997"/>
    <n v="30369.26"/>
    <n v="30369.26"/>
    <n v="30369.26"/>
    <n v="30369.26"/>
    <n v="30260.76"/>
    <n v="30260.76"/>
    <n v="3635.37"/>
    <n v="3635.37"/>
    <n v="0.8931"/>
  </r>
  <r>
    <x v="261"/>
    <x v="29"/>
    <n v="8000"/>
    <n v="43500"/>
    <n v="51500"/>
    <n v="47729.5"/>
    <n v="47729.5"/>
    <n v="47729.5"/>
    <n v="47729.5"/>
    <n v="46462.5"/>
    <n v="46462.5"/>
    <n v="3770.5"/>
    <n v="3770.5"/>
    <n v="0.92679999999999996"/>
  </r>
  <r>
    <x v="632"/>
    <x v="30"/>
    <n v="1000"/>
    <n v="-1000"/>
    <n v="0"/>
    <n v="0"/>
    <n v="0"/>
    <n v="0"/>
    <n v="0"/>
    <n v="0"/>
    <n v="0"/>
    <n v="0"/>
    <n v="0"/>
    <n v="0"/>
  </r>
  <r>
    <x v="633"/>
    <x v="31"/>
    <n v="1000"/>
    <n v="-1000"/>
    <n v="0"/>
    <n v="0"/>
    <n v="0"/>
    <n v="0"/>
    <n v="0"/>
    <n v="0"/>
    <n v="0"/>
    <n v="0"/>
    <n v="0"/>
    <n v="0"/>
  </r>
  <r>
    <x v="634"/>
    <x v="32"/>
    <n v="1000"/>
    <n v="-1000"/>
    <n v="0"/>
    <n v="0"/>
    <n v="0"/>
    <n v="0"/>
    <n v="0"/>
    <n v="0"/>
    <n v="0"/>
    <n v="0"/>
    <n v="0"/>
    <n v="0"/>
  </r>
  <r>
    <x v="635"/>
    <x v="33"/>
    <n v="1000"/>
    <n v="45500"/>
    <n v="46500"/>
    <n v="46462.5"/>
    <n v="46462.5"/>
    <n v="46462.5"/>
    <n v="46462.5"/>
    <n v="46462.5"/>
    <n v="46462.5"/>
    <n v="37.5"/>
    <n v="37.5"/>
    <n v="0.99919999999999998"/>
  </r>
  <r>
    <x v="636"/>
    <x v="34"/>
    <n v="1000"/>
    <n v="4000"/>
    <n v="5000"/>
    <n v="1267"/>
    <n v="1267"/>
    <n v="1267"/>
    <n v="1267"/>
    <n v="0"/>
    <n v="0"/>
    <n v="3733"/>
    <n v="3733"/>
    <n v="0.25340000000000001"/>
  </r>
  <r>
    <x v="637"/>
    <x v="35"/>
    <n v="1000"/>
    <n v="-1000"/>
    <n v="0"/>
    <n v="0"/>
    <n v="0"/>
    <n v="0"/>
    <n v="0"/>
    <n v="0"/>
    <n v="0"/>
    <n v="0"/>
    <n v="0"/>
    <n v="0"/>
  </r>
  <r>
    <x v="638"/>
    <x v="36"/>
    <n v="1000"/>
    <n v="-1000"/>
    <n v="0"/>
    <n v="0"/>
    <n v="0"/>
    <n v="0"/>
    <n v="0"/>
    <n v="0"/>
    <n v="0"/>
    <n v="0"/>
    <n v="0"/>
    <n v="0"/>
  </r>
  <r>
    <x v="639"/>
    <x v="37"/>
    <n v="0"/>
    <n v="0"/>
    <n v="0"/>
    <n v="0"/>
    <n v="0"/>
    <n v="0"/>
    <n v="0"/>
    <n v="0"/>
    <n v="0"/>
    <n v="0"/>
    <n v="0"/>
    <n v="0"/>
  </r>
  <r>
    <x v="640"/>
    <x v="38"/>
    <n v="1000"/>
    <n v="-1000"/>
    <n v="0"/>
    <n v="0"/>
    <n v="0"/>
    <n v="0"/>
    <n v="0"/>
    <n v="0"/>
    <n v="0"/>
    <n v="0"/>
    <n v="0"/>
    <n v="0"/>
  </r>
  <r>
    <x v="271"/>
    <x v="39"/>
    <n v="100000"/>
    <n v="-100000"/>
    <n v="0"/>
    <n v="0"/>
    <n v="0"/>
    <n v="0"/>
    <n v="0"/>
    <n v="0"/>
    <n v="0"/>
    <n v="0"/>
    <n v="0"/>
    <n v="0"/>
  </r>
  <r>
    <x v="641"/>
    <x v="153"/>
    <n v="100000"/>
    <n v="-100000"/>
    <n v="0"/>
    <n v="0"/>
    <n v="0"/>
    <n v="0"/>
    <n v="0"/>
    <n v="0"/>
    <n v="0"/>
    <n v="0"/>
    <n v="0"/>
    <n v="0"/>
  </r>
  <r>
    <x v="273"/>
    <x v="41"/>
    <n v="11000"/>
    <n v="-8570.35"/>
    <n v="2429.65"/>
    <n v="2429.65"/>
    <n v="2429.65"/>
    <n v="2429.65"/>
    <n v="2429.65"/>
    <n v="2429.65"/>
    <n v="2429.65"/>
    <n v="0"/>
    <n v="0"/>
    <n v="1"/>
  </r>
  <r>
    <x v="642"/>
    <x v="42"/>
    <n v="2000"/>
    <n v="-2000"/>
    <n v="0"/>
    <n v="0"/>
    <n v="0"/>
    <n v="0"/>
    <n v="0"/>
    <n v="0"/>
    <n v="0"/>
    <n v="0"/>
    <n v="0"/>
    <n v="0"/>
  </r>
  <r>
    <x v="643"/>
    <x v="43"/>
    <n v="2000"/>
    <n v="-1269.6600000000001"/>
    <n v="730.34"/>
    <n v="730.34"/>
    <n v="730.34"/>
    <n v="730.34"/>
    <n v="730.34"/>
    <n v="730.34"/>
    <n v="730.34"/>
    <n v="0"/>
    <n v="0"/>
    <n v="1"/>
  </r>
  <r>
    <x v="644"/>
    <x v="44"/>
    <n v="5000"/>
    <n v="-3300.69"/>
    <n v="1699.31"/>
    <n v="1699.31"/>
    <n v="1699.31"/>
    <n v="1699.31"/>
    <n v="1699.31"/>
    <n v="1699.31"/>
    <n v="1699.31"/>
    <n v="0"/>
    <n v="0"/>
    <n v="1"/>
  </r>
  <r>
    <x v="645"/>
    <x v="45"/>
    <n v="2000"/>
    <n v="-2000"/>
    <n v="0"/>
    <n v="0"/>
    <n v="0"/>
    <n v="0"/>
    <n v="0"/>
    <n v="0"/>
    <n v="0"/>
    <n v="0"/>
    <n v="0"/>
    <n v="0"/>
  </r>
  <r>
    <x v="278"/>
    <x v="46"/>
    <n v="845000"/>
    <n v="-511717.34"/>
    <n v="333282.65999999997"/>
    <n v="120318.66"/>
    <n v="120318.66"/>
    <n v="120318.66"/>
    <n v="120318.66"/>
    <n v="113409.86"/>
    <n v="113409.86"/>
    <n v="212964"/>
    <n v="212964"/>
    <n v="0.36099999999999999"/>
  </r>
  <r>
    <x v="646"/>
    <x v="154"/>
    <n v="40000"/>
    <n v="-39992"/>
    <n v="8"/>
    <n v="8"/>
    <n v="8"/>
    <n v="8"/>
    <n v="8"/>
    <n v="8"/>
    <n v="8"/>
    <n v="0"/>
    <n v="0"/>
    <n v="1"/>
  </r>
  <r>
    <x v="647"/>
    <x v="48"/>
    <n v="130000"/>
    <n v="-84088.7"/>
    <n v="45911.3"/>
    <n v="45911.3"/>
    <n v="45911.3"/>
    <n v="45911.3"/>
    <n v="45911.3"/>
    <n v="39002.5"/>
    <n v="39002.5"/>
    <n v="0"/>
    <n v="0"/>
    <n v="1"/>
  </r>
  <r>
    <x v="648"/>
    <x v="49"/>
    <n v="200000"/>
    <n v="-133934.39999999999"/>
    <n v="66065.600000000006"/>
    <n v="10645.6"/>
    <n v="10645.6"/>
    <n v="10645.6"/>
    <n v="10645.6"/>
    <n v="10645.6"/>
    <n v="10645.6"/>
    <n v="55420"/>
    <n v="55420"/>
    <n v="0.16109999999999999"/>
  </r>
  <r>
    <x v="649"/>
    <x v="155"/>
    <n v="5000"/>
    <n v="0"/>
    <n v="5000"/>
    <n v="0"/>
    <n v="0"/>
    <n v="0"/>
    <n v="0"/>
    <n v="0"/>
    <n v="0"/>
    <n v="5000"/>
    <n v="5000"/>
    <n v="0"/>
  </r>
  <r>
    <x v="650"/>
    <x v="51"/>
    <n v="20000"/>
    <n v="-20000"/>
    <n v="0"/>
    <n v="0"/>
    <n v="0"/>
    <n v="0"/>
    <n v="0"/>
    <n v="0"/>
    <n v="0"/>
    <n v="0"/>
    <n v="0"/>
    <n v="0"/>
  </r>
  <r>
    <x v="651"/>
    <x v="52"/>
    <n v="150000"/>
    <n v="-150000"/>
    <n v="0"/>
    <n v="0"/>
    <n v="0"/>
    <n v="0"/>
    <n v="0"/>
    <n v="0"/>
    <n v="0"/>
    <n v="0"/>
    <n v="0"/>
    <n v="0"/>
  </r>
  <r>
    <x v="652"/>
    <x v="259"/>
    <n v="300000"/>
    <n v="-83702.240000000005"/>
    <n v="216297.76"/>
    <n v="63753.760000000002"/>
    <n v="63753.760000000002"/>
    <n v="63753.760000000002"/>
    <n v="63753.760000000002"/>
    <n v="63753.760000000002"/>
    <n v="63753.760000000002"/>
    <n v="152544"/>
    <n v="152544"/>
    <n v="0.29470000000000002"/>
  </r>
  <r>
    <x v="287"/>
    <x v="54"/>
    <n v="66000"/>
    <n v="-7200"/>
    <n v="58800"/>
    <n v="34632.959999999999"/>
    <n v="34632.959999999999"/>
    <n v="34632.959999999999"/>
    <n v="34632.959999999999"/>
    <n v="34632.959999999999"/>
    <n v="34632.959999999999"/>
    <n v="24167.040000000001"/>
    <n v="24167.040000000001"/>
    <n v="0.58899999999999997"/>
  </r>
  <r>
    <x v="653"/>
    <x v="55"/>
    <n v="2000"/>
    <n v="-1804.04"/>
    <n v="195.96"/>
    <n v="195.96"/>
    <n v="195.96"/>
    <n v="195.96"/>
    <n v="195.96"/>
    <n v="195.96"/>
    <n v="195.96"/>
    <n v="0"/>
    <n v="0"/>
    <n v="1"/>
  </r>
  <r>
    <x v="654"/>
    <x v="56"/>
    <n v="2000"/>
    <n v="-2000"/>
    <n v="0"/>
    <n v="0"/>
    <n v="0"/>
    <n v="0"/>
    <n v="0"/>
    <n v="0"/>
    <n v="0"/>
    <n v="0"/>
    <n v="0"/>
    <n v="0"/>
  </r>
  <r>
    <x v="655"/>
    <x v="57"/>
    <n v="60000"/>
    <n v="-1395.96"/>
    <n v="58604.04"/>
    <n v="34437"/>
    <n v="34437"/>
    <n v="34437"/>
    <n v="34437"/>
    <n v="34437"/>
    <n v="34437"/>
    <n v="24167.040000000001"/>
    <n v="24167.040000000001"/>
    <n v="0.58760000000000001"/>
  </r>
  <r>
    <x v="656"/>
    <x v="58"/>
    <n v="2000"/>
    <n v="-2000"/>
    <n v="0"/>
    <n v="0"/>
    <n v="0"/>
    <n v="0"/>
    <n v="0"/>
    <n v="0"/>
    <n v="0"/>
    <n v="0"/>
    <n v="0"/>
    <n v="0"/>
  </r>
  <r>
    <x v="292"/>
    <x v="157"/>
    <n v="43000"/>
    <n v="370104.77"/>
    <n v="413104.77"/>
    <n v="57306.65"/>
    <n v="57306.65"/>
    <n v="57306.65"/>
    <n v="57306.65"/>
    <n v="57306.65"/>
    <n v="57306.65"/>
    <n v="355798.12"/>
    <n v="355798.12"/>
    <n v="0.13869999999999999"/>
  </r>
  <r>
    <x v="657"/>
    <x v="159"/>
    <n v="5000"/>
    <n v="32148.959999999999"/>
    <n v="37148.959999999999"/>
    <n v="37115.4"/>
    <n v="37115.4"/>
    <n v="37115.4"/>
    <n v="37115.4"/>
    <n v="37115.4"/>
    <n v="37115.4"/>
    <n v="33.56"/>
    <n v="33.56"/>
    <n v="0.99909999999999999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658"/>
    <x v="160"/>
    <n v="2000"/>
    <n v="-2000"/>
    <n v="0"/>
    <n v="0"/>
    <n v="0"/>
    <n v="0"/>
    <n v="0"/>
    <n v="0"/>
    <n v="0"/>
    <n v="0"/>
    <n v="0"/>
    <n v="0"/>
  </r>
  <r>
    <x v="659"/>
    <x v="64"/>
    <n v="2000"/>
    <n v="-1332.3"/>
    <n v="667.7"/>
    <n v="667.7"/>
    <n v="667.7"/>
    <n v="667.7"/>
    <n v="667.7"/>
    <n v="667.7"/>
    <n v="667.7"/>
    <n v="0"/>
    <n v="0"/>
    <n v="1"/>
  </r>
  <r>
    <x v="660"/>
    <x v="65"/>
    <n v="2000"/>
    <n v="-2000"/>
    <n v="0"/>
    <n v="0"/>
    <n v="0"/>
    <n v="0"/>
    <n v="0"/>
    <n v="0"/>
    <n v="0"/>
    <n v="0"/>
    <n v="0"/>
    <n v="0"/>
  </r>
  <r>
    <x v="661"/>
    <x v="66"/>
    <n v="2000"/>
    <n v="-2000"/>
    <n v="0"/>
    <n v="0"/>
    <n v="0"/>
    <n v="0"/>
    <n v="0"/>
    <n v="0"/>
    <n v="0"/>
    <n v="0"/>
    <n v="0"/>
    <n v="0"/>
  </r>
  <r>
    <x v="662"/>
    <x v="260"/>
    <n v="30000"/>
    <n v="13922.2"/>
    <n v="43922.2"/>
    <n v="19523.55"/>
    <n v="19523.55"/>
    <n v="19523.55"/>
    <n v="19523.55"/>
    <n v="19523.55"/>
    <n v="19523.55"/>
    <n v="24398.65"/>
    <n v="24398.65"/>
    <n v="0.44450000000000001"/>
  </r>
  <r>
    <x v="663"/>
    <x v="261"/>
    <n v="0"/>
    <n v="331365.90999999997"/>
    <n v="331365.90999999997"/>
    <n v="0"/>
    <n v="0"/>
    <n v="0"/>
    <n v="0"/>
    <n v="0"/>
    <n v="0"/>
    <n v="331365.90999999997"/>
    <n v="331365.90999999997"/>
    <n v="0"/>
  </r>
  <r>
    <x v="303"/>
    <x v="67"/>
    <n v="112000"/>
    <n v="-100620"/>
    <n v="11380"/>
    <n v="11380"/>
    <n v="11380"/>
    <n v="11380"/>
    <n v="11380"/>
    <n v="7316"/>
    <n v="7316"/>
    <n v="0"/>
    <n v="0"/>
    <n v="1"/>
  </r>
  <r>
    <x v="664"/>
    <x v="165"/>
    <n v="6000"/>
    <n v="-6000"/>
    <n v="0"/>
    <n v="0"/>
    <n v="0"/>
    <n v="0"/>
    <n v="0"/>
    <n v="0"/>
    <n v="0"/>
    <n v="0"/>
    <n v="0"/>
    <n v="0"/>
  </r>
  <r>
    <x v="665"/>
    <x v="69"/>
    <n v="2000"/>
    <n v="-2000"/>
    <n v="0"/>
    <n v="0"/>
    <n v="0"/>
    <n v="0"/>
    <n v="0"/>
    <n v="0"/>
    <n v="0"/>
    <n v="0"/>
    <n v="0"/>
    <n v="0"/>
  </r>
  <r>
    <x v="666"/>
    <x v="70"/>
    <n v="2000"/>
    <n v="4900"/>
    <n v="6900"/>
    <n v="6900"/>
    <n v="6900"/>
    <n v="6900"/>
    <n v="6900"/>
    <n v="6900"/>
    <n v="6900"/>
    <n v="0"/>
    <n v="0"/>
    <n v="1"/>
  </r>
  <r>
    <x v="667"/>
    <x v="71"/>
    <n v="100000"/>
    <n v="-95520"/>
    <n v="4480"/>
    <n v="4480"/>
    <n v="4480"/>
    <n v="4480"/>
    <n v="4480"/>
    <n v="416"/>
    <n v="416"/>
    <n v="0"/>
    <n v="0"/>
    <n v="1"/>
  </r>
  <r>
    <x v="668"/>
    <x v="72"/>
    <n v="2000"/>
    <n v="-2000"/>
    <n v="0"/>
    <n v="0"/>
    <n v="0"/>
    <n v="0"/>
    <n v="0"/>
    <n v="0"/>
    <n v="0"/>
    <n v="0"/>
    <n v="0"/>
    <n v="0"/>
  </r>
  <r>
    <x v="309"/>
    <x v="166"/>
    <n v="265000"/>
    <n v="-153965.91"/>
    <n v="111034.09"/>
    <n v="80640"/>
    <n v="80640"/>
    <n v="80640"/>
    <n v="80640"/>
    <n v="80640"/>
    <n v="80640"/>
    <n v="30394.09"/>
    <n v="30394.09"/>
    <n v="0.72629999999999995"/>
  </r>
  <r>
    <x v="669"/>
    <x v="74"/>
    <n v="200000"/>
    <n v="-102405.91"/>
    <n v="97594.09"/>
    <n v="80640"/>
    <n v="80640"/>
    <n v="80640"/>
    <n v="80640"/>
    <n v="80640"/>
    <n v="80640"/>
    <n v="16954.09"/>
    <n v="16954.09"/>
    <n v="0.82630000000000003"/>
  </r>
  <r>
    <x v="670"/>
    <x v="75"/>
    <n v="15000"/>
    <n v="-15000"/>
    <n v="0"/>
    <n v="0"/>
    <n v="0"/>
    <n v="0"/>
    <n v="0"/>
    <n v="0"/>
    <n v="0"/>
    <n v="0"/>
    <n v="0"/>
    <n v="0"/>
  </r>
  <r>
    <x v="671"/>
    <x v="167"/>
    <n v="50000"/>
    <n v="-50000"/>
    <n v="0"/>
    <n v="0"/>
    <n v="0"/>
    <n v="0"/>
    <n v="0"/>
    <n v="0"/>
    <n v="0"/>
    <n v="0"/>
    <n v="0"/>
    <n v="0"/>
  </r>
  <r>
    <x v="672"/>
    <x v="262"/>
    <n v="0"/>
    <n v="13440"/>
    <n v="13440"/>
    <n v="0"/>
    <n v="0"/>
    <n v="0"/>
    <n v="0"/>
    <n v="0"/>
    <n v="0"/>
    <n v="13440"/>
    <n v="13440"/>
    <n v="0"/>
  </r>
  <r>
    <x v="673"/>
    <x v="78"/>
    <n v="0"/>
    <n v="0"/>
    <n v="0"/>
    <n v="0"/>
    <n v="0"/>
    <n v="0"/>
    <n v="0"/>
    <n v="0"/>
    <n v="0"/>
    <n v="0"/>
    <n v="0"/>
    <n v="0"/>
  </r>
  <r>
    <x v="315"/>
    <x v="79"/>
    <n v="3000"/>
    <n v="-3000"/>
    <n v="0"/>
    <n v="0"/>
    <n v="0"/>
    <n v="0"/>
    <n v="0"/>
    <n v="0"/>
    <n v="0"/>
    <n v="0"/>
    <n v="0"/>
    <n v="0"/>
  </r>
  <r>
    <x v="674"/>
    <x v="80"/>
    <n v="1000"/>
    <n v="-1000"/>
    <n v="0"/>
    <n v="0"/>
    <n v="0"/>
    <n v="0"/>
    <n v="0"/>
    <n v="0"/>
    <n v="0"/>
    <n v="0"/>
    <n v="0"/>
    <n v="0"/>
  </r>
  <r>
    <x v="675"/>
    <x v="81"/>
    <n v="1000"/>
    <n v="-1000"/>
    <n v="0"/>
    <n v="0"/>
    <n v="0"/>
    <n v="0"/>
    <n v="0"/>
    <n v="0"/>
    <n v="0"/>
    <n v="0"/>
    <n v="0"/>
    <n v="0"/>
  </r>
  <r>
    <x v="676"/>
    <x v="83"/>
    <n v="1000"/>
    <n v="-1000"/>
    <n v="0"/>
    <n v="0"/>
    <n v="0"/>
    <n v="0"/>
    <n v="0"/>
    <n v="0"/>
    <n v="0"/>
    <n v="0"/>
    <n v="0"/>
    <n v="0"/>
  </r>
  <r>
    <x v="320"/>
    <x v="168"/>
    <n v="542000"/>
    <n v="-256750.8"/>
    <n v="285249.2"/>
    <n v="265772.2"/>
    <n v="265772.2"/>
    <n v="265772.2"/>
    <n v="265772.2"/>
    <n v="262444.2"/>
    <n v="262444.2"/>
    <n v="19477"/>
    <n v="19477"/>
    <n v="0.93169999999999997"/>
  </r>
  <r>
    <x v="677"/>
    <x v="85"/>
    <n v="10000"/>
    <n v="-10000"/>
    <n v="0"/>
    <n v="0"/>
    <n v="0"/>
    <n v="0"/>
    <n v="0"/>
    <n v="0"/>
    <n v="0"/>
    <n v="0"/>
    <n v="0"/>
    <n v="0"/>
  </r>
  <r>
    <x v="678"/>
    <x v="169"/>
    <n v="10000"/>
    <n v="-4734.8999999999996"/>
    <n v="5265.1"/>
    <n v="5248.1"/>
    <n v="5248.1"/>
    <n v="5248.1"/>
    <n v="5248.1"/>
    <n v="5248.1"/>
    <n v="5248.1"/>
    <n v="17"/>
    <n v="17"/>
    <n v="0.99680000000000002"/>
  </r>
  <r>
    <x v="679"/>
    <x v="88"/>
    <n v="30000"/>
    <n v="-29951.63"/>
    <n v="48.37"/>
    <n v="48.37"/>
    <n v="48.37"/>
    <n v="48.37"/>
    <n v="48.37"/>
    <n v="48.37"/>
    <n v="48.37"/>
    <n v="0"/>
    <n v="0"/>
    <n v="1"/>
  </r>
  <r>
    <x v="680"/>
    <x v="89"/>
    <n v="10000"/>
    <n v="-9922.31"/>
    <n v="77.69"/>
    <n v="77.69"/>
    <n v="77.69"/>
    <n v="77.69"/>
    <n v="77.69"/>
    <n v="77.69"/>
    <n v="77.69"/>
    <n v="0"/>
    <n v="0"/>
    <n v="1"/>
  </r>
  <r>
    <x v="681"/>
    <x v="90"/>
    <n v="2000"/>
    <n v="-2000"/>
    <n v="0"/>
    <n v="0"/>
    <n v="0"/>
    <n v="0"/>
    <n v="0"/>
    <n v="0"/>
    <n v="0"/>
    <n v="0"/>
    <n v="0"/>
    <n v="0"/>
  </r>
  <r>
    <x v="682"/>
    <x v="170"/>
    <n v="60000"/>
    <n v="-45106.03"/>
    <n v="14893.97"/>
    <n v="14893.97"/>
    <n v="14893.97"/>
    <n v="14893.97"/>
    <n v="14893.97"/>
    <n v="14893.97"/>
    <n v="14893.97"/>
    <n v="0"/>
    <n v="0"/>
    <n v="1"/>
  </r>
  <r>
    <x v="683"/>
    <x v="171"/>
    <n v="20000"/>
    <n v="-19909.900000000001"/>
    <n v="90.1"/>
    <n v="90.1"/>
    <n v="90.1"/>
    <n v="90.1"/>
    <n v="90.1"/>
    <n v="90.1"/>
    <n v="90.1"/>
    <n v="0"/>
    <n v="0"/>
    <n v="1"/>
  </r>
  <r>
    <x v="684"/>
    <x v="247"/>
    <n v="100000"/>
    <n v="-80600"/>
    <n v="19400"/>
    <n v="0"/>
    <n v="0"/>
    <n v="0"/>
    <n v="0"/>
    <n v="0"/>
    <n v="0"/>
    <n v="19400"/>
    <n v="19400"/>
    <n v="0"/>
  </r>
  <r>
    <x v="685"/>
    <x v="249"/>
    <n v="20000"/>
    <n v="147909.97"/>
    <n v="167909.97"/>
    <n v="167909.97"/>
    <n v="167909.97"/>
    <n v="167909.97"/>
    <n v="167909.97"/>
    <n v="167909.97"/>
    <n v="167909.97"/>
    <n v="0"/>
    <n v="0"/>
    <n v="1"/>
  </r>
  <r>
    <x v="686"/>
    <x v="249"/>
    <n v="20000"/>
    <n v="-20000"/>
    <n v="0"/>
    <n v="0"/>
    <n v="0"/>
    <n v="0"/>
    <n v="0"/>
    <n v="0"/>
    <n v="0"/>
    <n v="0"/>
    <n v="0"/>
    <n v="0"/>
  </r>
  <r>
    <x v="687"/>
    <x v="249"/>
    <n v="20000"/>
    <n v="-20000"/>
    <n v="0"/>
    <n v="0"/>
    <n v="0"/>
    <n v="0"/>
    <n v="0"/>
    <n v="0"/>
    <n v="0"/>
    <n v="0"/>
    <n v="0"/>
    <n v="0"/>
  </r>
  <r>
    <x v="688"/>
    <x v="249"/>
    <n v="40000"/>
    <n v="-40000"/>
    <n v="0"/>
    <n v="0"/>
    <n v="0"/>
    <n v="0"/>
    <n v="0"/>
    <n v="0"/>
    <n v="0"/>
    <n v="0"/>
    <n v="0"/>
    <n v="0"/>
  </r>
  <r>
    <x v="689"/>
    <x v="249"/>
    <n v="100000"/>
    <n v="-62756"/>
    <n v="37244"/>
    <n v="37184"/>
    <n v="37184"/>
    <n v="37184"/>
    <n v="37184"/>
    <n v="33856"/>
    <n v="33856"/>
    <n v="60"/>
    <n v="60"/>
    <n v="0.99839999999999995"/>
  </r>
  <r>
    <x v="690"/>
    <x v="263"/>
    <n v="0"/>
    <n v="40320"/>
    <n v="40320"/>
    <n v="40320"/>
    <n v="40320"/>
    <n v="40320"/>
    <n v="40320"/>
    <n v="40320"/>
    <n v="40320"/>
    <n v="0"/>
    <n v="0"/>
    <n v="1"/>
  </r>
  <r>
    <x v="691"/>
    <x v="99"/>
    <n v="100000"/>
    <n v="-100000"/>
    <n v="0"/>
    <n v="0"/>
    <n v="0"/>
    <n v="0"/>
    <n v="0"/>
    <n v="0"/>
    <n v="0"/>
    <n v="0"/>
    <n v="0"/>
    <n v="0"/>
  </r>
  <r>
    <x v="333"/>
    <x v="103"/>
    <n v="13000"/>
    <n v="-13000"/>
    <n v="0"/>
    <n v="0"/>
    <n v="0"/>
    <n v="0"/>
    <n v="0"/>
    <n v="0"/>
    <n v="0"/>
    <n v="0"/>
    <n v="0"/>
    <n v="0"/>
  </r>
  <r>
    <x v="692"/>
    <x v="172"/>
    <n v="5000"/>
    <n v="-5000"/>
    <n v="0"/>
    <n v="0"/>
    <n v="0"/>
    <n v="0"/>
    <n v="0"/>
    <n v="0"/>
    <n v="0"/>
    <n v="0"/>
    <n v="0"/>
    <n v="0"/>
  </r>
  <r>
    <x v="693"/>
    <x v="105"/>
    <n v="2000"/>
    <n v="-2000"/>
    <n v="0"/>
    <n v="0"/>
    <n v="0"/>
    <n v="0"/>
    <n v="0"/>
    <n v="0"/>
    <n v="0"/>
    <n v="0"/>
    <n v="0"/>
    <n v="0"/>
  </r>
  <r>
    <x v="694"/>
    <x v="106"/>
    <n v="2000"/>
    <n v="-2000"/>
    <n v="0"/>
    <n v="0"/>
    <n v="0"/>
    <n v="0"/>
    <n v="0"/>
    <n v="0"/>
    <n v="0"/>
    <n v="0"/>
    <n v="0"/>
    <n v="0"/>
  </r>
  <r>
    <x v="695"/>
    <x v="107"/>
    <n v="2000"/>
    <n v="-2000"/>
    <n v="0"/>
    <n v="0"/>
    <n v="0"/>
    <n v="0"/>
    <n v="0"/>
    <n v="0"/>
    <n v="0"/>
    <n v="0"/>
    <n v="0"/>
    <n v="0"/>
  </r>
  <r>
    <x v="696"/>
    <x v="109"/>
    <n v="2000"/>
    <n v="-2000"/>
    <n v="0"/>
    <n v="0"/>
    <n v="0"/>
    <n v="0"/>
    <n v="0"/>
    <n v="0"/>
    <n v="0"/>
    <n v="0"/>
    <n v="0"/>
    <n v="0"/>
  </r>
  <r>
    <x v="697"/>
    <x v="264"/>
    <n v="100000"/>
    <n v="-80900"/>
    <n v="19100"/>
    <n v="1600"/>
    <n v="1600"/>
    <n v="1600"/>
    <n v="1600"/>
    <n v="1600"/>
    <n v="1600"/>
    <n v="17500"/>
    <n v="17500"/>
    <n v="8.3799999999999999E-2"/>
  </r>
  <r>
    <x v="698"/>
    <x v="265"/>
    <n v="100000"/>
    <n v="-80900"/>
    <n v="19100"/>
    <n v="1600"/>
    <n v="1600"/>
    <n v="1600"/>
    <n v="1600"/>
    <n v="1600"/>
    <n v="1600"/>
    <n v="17500"/>
    <n v="17500"/>
    <n v="8.3799999999999999E-2"/>
  </r>
  <r>
    <x v="339"/>
    <x v="39"/>
    <n v="1000000"/>
    <n v="-1000000"/>
    <n v="0"/>
    <n v="0"/>
    <n v="0"/>
    <n v="0"/>
    <n v="0"/>
    <n v="0"/>
    <n v="0"/>
    <n v="0"/>
    <n v="0"/>
    <n v="0"/>
  </r>
  <r>
    <x v="699"/>
    <x v="173"/>
    <n v="1000000"/>
    <n v="-1000000"/>
    <n v="0"/>
    <n v="0"/>
    <n v="0"/>
    <n v="0"/>
    <n v="0"/>
    <n v="0"/>
    <n v="0"/>
    <n v="0"/>
    <n v="0"/>
    <n v="0"/>
  </r>
  <r>
    <x v="341"/>
    <x v="174"/>
    <n v="100000"/>
    <n v="-83730"/>
    <n v="16270"/>
    <n v="16270"/>
    <n v="16270"/>
    <n v="16270"/>
    <n v="16270"/>
    <n v="325.39999999999998"/>
    <n v="325.39999999999998"/>
    <n v="0"/>
    <n v="0"/>
    <n v="1"/>
  </r>
  <r>
    <x v="700"/>
    <x v="178"/>
    <n v="100000"/>
    <n v="-83730"/>
    <n v="16270"/>
    <n v="16270"/>
    <n v="16270"/>
    <n v="16270"/>
    <n v="16270"/>
    <n v="325.39999999999998"/>
    <n v="325.39999999999998"/>
    <n v="0"/>
    <n v="0"/>
    <n v="1"/>
  </r>
  <r>
    <x v="360"/>
    <x v="193"/>
    <n v="100000"/>
    <n v="-100000"/>
    <n v="0"/>
    <n v="0"/>
    <n v="0"/>
    <n v="0"/>
    <n v="0"/>
    <n v="0"/>
    <n v="0"/>
    <n v="0"/>
    <n v="0"/>
    <n v="0"/>
  </r>
  <r>
    <x v="701"/>
    <x v="194"/>
    <n v="100000"/>
    <n v="-100000"/>
    <n v="0"/>
    <n v="0"/>
    <n v="0"/>
    <n v="0"/>
    <n v="0"/>
    <n v="0"/>
    <n v="0"/>
    <n v="0"/>
    <n v="0"/>
    <n v="0"/>
  </r>
  <r>
    <x v="702"/>
    <x v="266"/>
    <n v="10000"/>
    <n v="-3500"/>
    <n v="6500"/>
    <n v="4500"/>
    <n v="4500"/>
    <n v="4500"/>
    <n v="4500"/>
    <n v="4500"/>
    <n v="4500"/>
    <n v="2000"/>
    <n v="2000"/>
    <n v="0.69230000000000003"/>
  </r>
  <r>
    <x v="703"/>
    <x v="267"/>
    <n v="10000"/>
    <n v="-3500"/>
    <n v="6500"/>
    <n v="4500"/>
    <n v="4500"/>
    <n v="4500"/>
    <n v="4500"/>
    <n v="4500"/>
    <n v="4500"/>
    <n v="2000"/>
    <n v="2000"/>
    <n v="0.69230000000000003"/>
  </r>
  <r>
    <x v="368"/>
    <x v="115"/>
    <n v="25000"/>
    <n v="-25000"/>
    <n v="0"/>
    <n v="0"/>
    <n v="0"/>
    <n v="0"/>
    <n v="0"/>
    <n v="0"/>
    <n v="0"/>
    <n v="0"/>
    <n v="0"/>
    <n v="0"/>
  </r>
  <r>
    <x v="704"/>
    <x v="116"/>
    <n v="20000"/>
    <n v="-20000"/>
    <n v="0"/>
    <n v="0"/>
    <n v="0"/>
    <n v="0"/>
    <n v="0"/>
    <n v="0"/>
    <n v="0"/>
    <n v="0"/>
    <n v="0"/>
    <n v="0"/>
  </r>
  <r>
    <x v="705"/>
    <x v="240"/>
    <n v="5000"/>
    <n v="-5000"/>
    <n v="0"/>
    <n v="0"/>
    <n v="0"/>
    <n v="0"/>
    <n v="0"/>
    <n v="0"/>
    <n v="0"/>
    <n v="0"/>
    <n v="0"/>
    <n v="0"/>
  </r>
  <r>
    <x v="370"/>
    <x v="201"/>
    <n v="220000"/>
    <n v="-125000"/>
    <n v="95000"/>
    <n v="0"/>
    <n v="0"/>
    <n v="0"/>
    <n v="0"/>
    <n v="0"/>
    <n v="0"/>
    <n v="95000"/>
    <n v="95000"/>
    <n v="0"/>
  </r>
  <r>
    <x v="706"/>
    <x v="268"/>
    <n v="120000"/>
    <n v="-120000"/>
    <n v="0"/>
    <n v="0"/>
    <n v="0"/>
    <n v="0"/>
    <n v="0"/>
    <n v="0"/>
    <n v="0"/>
    <n v="0"/>
    <n v="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707"/>
    <x v="269"/>
    <n v="100000"/>
    <n v="-5000"/>
    <n v="95000"/>
    <n v="0"/>
    <n v="0"/>
    <n v="0"/>
    <n v="0"/>
    <n v="0"/>
    <n v="0"/>
    <n v="95000"/>
    <n v="95000"/>
    <n v="0"/>
  </r>
  <r>
    <x v="122"/>
    <x v="120"/>
    <n v="92000"/>
    <n v="-88500"/>
    <n v="3500"/>
    <n v="3476.48"/>
    <n v="3476.48"/>
    <n v="3476.48"/>
    <n v="3476.48"/>
    <n v="3476.48"/>
    <n v="3476.48"/>
    <n v="23.52"/>
    <n v="23.52"/>
    <n v="0.99329999999999996"/>
  </r>
  <r>
    <x v="708"/>
    <x v="121"/>
    <n v="5000"/>
    <n v="-5000"/>
    <n v="0"/>
    <n v="0"/>
    <n v="0"/>
    <n v="0"/>
    <n v="0"/>
    <n v="0"/>
    <n v="0"/>
    <n v="0"/>
    <n v="0"/>
    <n v="0"/>
  </r>
  <r>
    <x v="709"/>
    <x v="122"/>
    <n v="30000"/>
    <n v="-26500"/>
    <n v="3500"/>
    <n v="3476.48"/>
    <n v="3476.48"/>
    <n v="3476.48"/>
    <n v="3476.48"/>
    <n v="3476.48"/>
    <n v="3476.48"/>
    <n v="23.52"/>
    <n v="23.52"/>
    <n v="0.99329999999999996"/>
  </r>
  <r>
    <x v="710"/>
    <x v="123"/>
    <n v="30000"/>
    <n v="-30000"/>
    <n v="0"/>
    <n v="0"/>
    <n v="0"/>
    <n v="0"/>
    <n v="0"/>
    <n v="0"/>
    <n v="0"/>
    <n v="0"/>
    <n v="0"/>
    <n v="0"/>
  </r>
  <r>
    <x v="711"/>
    <x v="124"/>
    <n v="5000"/>
    <n v="-5000"/>
    <n v="0"/>
    <n v="0"/>
    <n v="0"/>
    <n v="0"/>
    <n v="0"/>
    <n v="0"/>
    <n v="0"/>
    <n v="0"/>
    <n v="0"/>
    <n v="0"/>
  </r>
  <r>
    <x v="712"/>
    <x v="107"/>
    <n v="20000"/>
    <n v="-20000"/>
    <n v="0"/>
    <n v="0"/>
    <n v="0"/>
    <n v="0"/>
    <n v="0"/>
    <n v="0"/>
    <n v="0"/>
    <n v="0"/>
    <n v="0"/>
    <n v="0"/>
  </r>
  <r>
    <x v="713"/>
    <x v="109"/>
    <n v="2000"/>
    <n v="-2000"/>
    <n v="0"/>
    <n v="0"/>
    <n v="0"/>
    <n v="0"/>
    <n v="0"/>
    <n v="0"/>
    <n v="0"/>
    <n v="0"/>
    <n v="0"/>
    <n v="0"/>
  </r>
  <r>
    <x v="380"/>
    <x v="205"/>
    <n v="2000"/>
    <n v="-2000"/>
    <n v="0"/>
    <n v="0"/>
    <n v="0"/>
    <n v="0"/>
    <n v="0"/>
    <n v="0"/>
    <n v="0"/>
    <n v="0"/>
    <n v="0"/>
    <n v="0"/>
  </r>
  <r>
    <x v="714"/>
    <x v="206"/>
    <n v="2000"/>
    <n v="-2000"/>
    <n v="0"/>
    <n v="0"/>
    <n v="0"/>
    <n v="0"/>
    <n v="0"/>
    <n v="0"/>
    <n v="0"/>
    <n v="0"/>
    <n v="0"/>
    <n v="0"/>
  </r>
  <r>
    <x v="129"/>
    <x v="39"/>
    <n v="100000"/>
    <n v="-100000"/>
    <n v="0"/>
    <n v="0"/>
    <n v="0"/>
    <n v="0"/>
    <n v="0"/>
    <n v="0"/>
    <n v="0"/>
    <n v="0"/>
    <n v="0"/>
    <n v="0"/>
  </r>
  <r>
    <x v="715"/>
    <x v="125"/>
    <n v="100000"/>
    <n v="-100000"/>
    <n v="0"/>
    <n v="0"/>
    <n v="0"/>
    <n v="0"/>
    <n v="0"/>
    <n v="0"/>
    <n v="0"/>
    <n v="0"/>
    <n v="0"/>
    <n v="0"/>
  </r>
  <r>
    <x v="0"/>
    <x v="270"/>
    <n v="2343494.83"/>
    <n v="-629772.49"/>
    <n v="1713722.34"/>
    <n v="973234.91"/>
    <n v="973234.91"/>
    <n v="973234.91"/>
    <n v="973234.91"/>
    <n v="938814.24"/>
    <n v="938814.24"/>
    <n v="740487.43"/>
    <n v="740487.43"/>
    <n v="0.56789999999999996"/>
  </r>
  <r>
    <x v="0"/>
    <x v="1"/>
    <n v="2343494.83"/>
    <n v="-629772.49"/>
    <n v="1713722.34"/>
    <n v="973234.91"/>
    <n v="973234.91"/>
    <n v="973234.91"/>
    <n v="973234.91"/>
    <n v="938814.24"/>
    <n v="938814.24"/>
    <n v="740487.43"/>
    <n v="740487.43"/>
    <n v="0.56789999999999996"/>
  </r>
  <r>
    <x v="0"/>
    <x v="271"/>
    <n v="2343494.83"/>
    <n v="-629772.49"/>
    <n v="1713722.34"/>
    <n v="973234.91"/>
    <n v="973234.91"/>
    <n v="973234.91"/>
    <n v="973234.91"/>
    <n v="938814.24"/>
    <n v="938814.24"/>
    <n v="740487.43"/>
    <n v="740487.43"/>
    <n v="0.56789999999999996"/>
  </r>
  <r>
    <x v="0"/>
    <x v="272"/>
    <n v="2343494.83"/>
    <n v="-629772.49"/>
    <n v="1713722.34"/>
    <n v="973234.91"/>
    <n v="973234.91"/>
    <n v="973234.91"/>
    <n v="973234.91"/>
    <n v="938814.24"/>
    <n v="938814.24"/>
    <n v="740487.43"/>
    <n v="740487.43"/>
    <n v="0.56789999999999996"/>
  </r>
  <r>
    <x v="1"/>
    <x v="4"/>
    <n v="266424"/>
    <n v="135700"/>
    <n v="402124"/>
    <n v="343492.79"/>
    <n v="343492.79"/>
    <n v="343492.79"/>
    <n v="343492.79"/>
    <n v="343492.79"/>
    <n v="343492.79"/>
    <n v="58631.21"/>
    <n v="58631.21"/>
    <n v="0.85419999999999996"/>
  </r>
  <r>
    <x v="716"/>
    <x v="5"/>
    <n v="258744"/>
    <n v="135700"/>
    <n v="394444"/>
    <n v="339172.79"/>
    <n v="339172.79"/>
    <n v="339172.79"/>
    <n v="339172.79"/>
    <n v="339172.79"/>
    <n v="339172.79"/>
    <n v="55271.21"/>
    <n v="55271.21"/>
    <n v="0.8599"/>
  </r>
  <r>
    <x v="717"/>
    <x v="6"/>
    <n v="7680"/>
    <n v="0"/>
    <n v="7680"/>
    <n v="4320"/>
    <n v="4320"/>
    <n v="4320"/>
    <n v="4320"/>
    <n v="4320"/>
    <n v="4320"/>
    <n v="3360"/>
    <n v="3360"/>
    <n v="0.5625"/>
  </r>
  <r>
    <x v="5"/>
    <x v="8"/>
    <n v="29258"/>
    <n v="29360"/>
    <n v="58618"/>
    <n v="15497.6"/>
    <n v="15497.6"/>
    <n v="15497.6"/>
    <n v="15497.6"/>
    <n v="15357.93"/>
    <n v="15357.93"/>
    <n v="43120.4"/>
    <n v="43120.4"/>
    <n v="0.26440000000000002"/>
  </r>
  <r>
    <x v="718"/>
    <x v="9"/>
    <n v="22202"/>
    <n v="17000"/>
    <n v="39202"/>
    <n v="5972.68"/>
    <n v="5972.68"/>
    <n v="5972.68"/>
    <n v="5972.68"/>
    <n v="5833.01"/>
    <n v="5833.01"/>
    <n v="33229.32"/>
    <n v="33229.32"/>
    <n v="0.15240000000000001"/>
  </r>
  <r>
    <x v="719"/>
    <x v="10"/>
    <n v="7056"/>
    <n v="12360"/>
    <n v="19416"/>
    <n v="9524.92"/>
    <n v="9524.92"/>
    <n v="9524.92"/>
    <n v="9524.92"/>
    <n v="9524.92"/>
    <n v="9524.92"/>
    <n v="9891.08"/>
    <n v="9891.08"/>
    <n v="0.49059999999999998"/>
  </r>
  <r>
    <x v="8"/>
    <x v="11"/>
    <n v="1388"/>
    <n v="-500"/>
    <n v="888"/>
    <n v="233"/>
    <n v="233"/>
    <n v="233"/>
    <n v="233"/>
    <n v="233"/>
    <n v="233"/>
    <n v="655"/>
    <n v="655"/>
    <n v="0.26240000000000002"/>
  </r>
  <r>
    <x v="720"/>
    <x v="12"/>
    <n v="132"/>
    <n v="0"/>
    <n v="132"/>
    <n v="41"/>
    <n v="41"/>
    <n v="41"/>
    <n v="41"/>
    <n v="41"/>
    <n v="41"/>
    <n v="91"/>
    <n v="91"/>
    <n v="0.31059999999999999"/>
  </r>
  <r>
    <x v="721"/>
    <x v="13"/>
    <n v="756"/>
    <n v="0"/>
    <n v="756"/>
    <n v="192"/>
    <n v="192"/>
    <n v="192"/>
    <n v="192"/>
    <n v="192"/>
    <n v="192"/>
    <n v="564"/>
    <n v="564"/>
    <n v="0.254"/>
  </r>
  <r>
    <x v="722"/>
    <x v="14"/>
    <n v="500"/>
    <n v="-500"/>
    <n v="0"/>
    <n v="0"/>
    <n v="0"/>
    <n v="0"/>
    <n v="0"/>
    <n v="0"/>
    <n v="0"/>
    <n v="0"/>
    <n v="0"/>
    <n v="0"/>
  </r>
  <r>
    <x v="12"/>
    <x v="15"/>
    <n v="63.12"/>
    <n v="5200"/>
    <n v="5263.12"/>
    <n v="47.28"/>
    <n v="47.28"/>
    <n v="47.28"/>
    <n v="47.28"/>
    <n v="47.28"/>
    <n v="47.28"/>
    <n v="5215.84"/>
    <n v="5215.84"/>
    <n v="8.9999999999999993E-3"/>
  </r>
  <r>
    <x v="723"/>
    <x v="16"/>
    <n v="43.92"/>
    <n v="200"/>
    <n v="243.92"/>
    <n v="47.28"/>
    <n v="47.28"/>
    <n v="47.28"/>
    <n v="47.28"/>
    <n v="47.28"/>
    <n v="47.28"/>
    <n v="196.64"/>
    <n v="196.64"/>
    <n v="0.1938"/>
  </r>
  <r>
    <x v="724"/>
    <x v="17"/>
    <n v="19.2"/>
    <n v="0"/>
    <n v="19.2"/>
    <n v="0"/>
    <n v="0"/>
    <n v="0"/>
    <n v="0"/>
    <n v="0"/>
    <n v="0"/>
    <n v="19.2"/>
    <n v="19.2"/>
    <n v="0"/>
  </r>
  <r>
    <x v="725"/>
    <x v="18"/>
    <n v="0"/>
    <n v="5000"/>
    <n v="5000"/>
    <n v="0"/>
    <n v="0"/>
    <n v="0"/>
    <n v="0"/>
    <n v="0"/>
    <n v="0"/>
    <n v="5000"/>
    <n v="5000"/>
    <n v="0"/>
  </r>
  <r>
    <x v="16"/>
    <x v="19"/>
    <n v="77034.63"/>
    <n v="99380"/>
    <n v="176414.63"/>
    <n v="95797.46"/>
    <n v="95797.46"/>
    <n v="95797.46"/>
    <n v="95797.46"/>
    <n v="91904.95"/>
    <n v="91904.95"/>
    <n v="80617.17"/>
    <n v="80617.17"/>
    <n v="0.54300000000000004"/>
  </r>
  <r>
    <x v="726"/>
    <x v="20"/>
    <n v="2000"/>
    <n v="0"/>
    <n v="2000"/>
    <n v="0"/>
    <n v="0"/>
    <n v="0"/>
    <n v="0"/>
    <n v="0"/>
    <n v="0"/>
    <n v="2000"/>
    <n v="2000"/>
    <n v="0"/>
  </r>
  <r>
    <x v="727"/>
    <x v="21"/>
    <n v="14544"/>
    <n v="3580"/>
    <n v="18124"/>
    <n v="4480"/>
    <n v="4480"/>
    <n v="4480"/>
    <n v="4480"/>
    <n v="4480"/>
    <n v="4480"/>
    <n v="13644"/>
    <n v="13644"/>
    <n v="0.2472"/>
  </r>
  <r>
    <x v="728"/>
    <x v="22"/>
    <n v="5000"/>
    <n v="0"/>
    <n v="5000"/>
    <n v="1077.3"/>
    <n v="1077.3"/>
    <n v="1077.3"/>
    <n v="1077.3"/>
    <n v="1077.3"/>
    <n v="1077.3"/>
    <n v="3922.7"/>
    <n v="3922.7"/>
    <n v="0.2155"/>
  </r>
  <r>
    <x v="729"/>
    <x v="23"/>
    <n v="51490.63"/>
    <n v="83800"/>
    <n v="135290.63"/>
    <n v="82038.429999999993"/>
    <n v="82038.429999999993"/>
    <n v="82038.429999999993"/>
    <n v="82038.429999999993"/>
    <n v="79232.759999999995"/>
    <n v="79232.759999999995"/>
    <n v="53252.2"/>
    <n v="53252.2"/>
    <n v="0.60640000000000005"/>
  </r>
  <r>
    <x v="730"/>
    <x v="24"/>
    <n v="2000"/>
    <n v="0"/>
    <n v="2000"/>
    <n v="243.6"/>
    <n v="243.6"/>
    <n v="243.6"/>
    <n v="243.6"/>
    <n v="243.6"/>
    <n v="243.6"/>
    <n v="1756.4"/>
    <n v="1756.4"/>
    <n v="0.12180000000000001"/>
  </r>
  <r>
    <x v="731"/>
    <x v="25"/>
    <n v="2000"/>
    <n v="12000"/>
    <n v="14000"/>
    <n v="7958.13"/>
    <n v="7958.13"/>
    <n v="7958.13"/>
    <n v="7958.13"/>
    <n v="6871.29"/>
    <n v="6871.29"/>
    <n v="6041.87"/>
    <n v="6041.87"/>
    <n v="0.56840000000000002"/>
  </r>
  <r>
    <x v="23"/>
    <x v="26"/>
    <n v="51985.08"/>
    <n v="21000"/>
    <n v="72985.08"/>
    <n v="64985.07"/>
    <n v="64985.07"/>
    <n v="64985.07"/>
    <n v="64985.07"/>
    <n v="61809.13"/>
    <n v="61809.13"/>
    <n v="8000.01"/>
    <n v="8000.01"/>
    <n v="0.89039999999999997"/>
  </r>
  <r>
    <x v="732"/>
    <x v="27"/>
    <n v="29783.08"/>
    <n v="18000"/>
    <n v="47783.08"/>
    <n v="41327.83"/>
    <n v="41327.83"/>
    <n v="41327.83"/>
    <n v="41327.83"/>
    <n v="38151.89"/>
    <n v="38151.89"/>
    <n v="6455.25"/>
    <n v="6455.25"/>
    <n v="0.8649"/>
  </r>
  <r>
    <x v="733"/>
    <x v="28"/>
    <n v="22202"/>
    <n v="3000"/>
    <n v="25202"/>
    <n v="23657.24"/>
    <n v="23657.24"/>
    <n v="23657.24"/>
    <n v="23657.24"/>
    <n v="23657.24"/>
    <n v="23657.24"/>
    <n v="1544.76"/>
    <n v="1544.76"/>
    <n v="0.93869999999999998"/>
  </r>
  <r>
    <x v="26"/>
    <x v="29"/>
    <n v="35642"/>
    <n v="21060"/>
    <n v="56702"/>
    <n v="42739"/>
    <n v="42739"/>
    <n v="42739"/>
    <n v="42739"/>
    <n v="42739"/>
    <n v="42739"/>
    <n v="13963"/>
    <n v="13963"/>
    <n v="0.75370000000000004"/>
  </r>
  <r>
    <x v="734"/>
    <x v="30"/>
    <n v="2000"/>
    <n v="-2000"/>
    <n v="0"/>
    <n v="0"/>
    <n v="0"/>
    <n v="0"/>
    <n v="0"/>
    <n v="0"/>
    <n v="0"/>
    <n v="0"/>
    <n v="0"/>
    <n v="0"/>
  </r>
  <r>
    <x v="735"/>
    <x v="31"/>
    <n v="2000"/>
    <n v="-2000"/>
    <n v="0"/>
    <n v="0"/>
    <n v="0"/>
    <n v="0"/>
    <n v="0"/>
    <n v="0"/>
    <n v="0"/>
    <n v="0"/>
    <n v="0"/>
    <n v="0"/>
  </r>
  <r>
    <x v="736"/>
    <x v="32"/>
    <n v="2000"/>
    <n v="-2000"/>
    <n v="0"/>
    <n v="0"/>
    <n v="0"/>
    <n v="0"/>
    <n v="0"/>
    <n v="0"/>
    <n v="0"/>
    <n v="0"/>
    <n v="0"/>
    <n v="0"/>
  </r>
  <r>
    <x v="737"/>
    <x v="33"/>
    <n v="2000"/>
    <n v="28000"/>
    <n v="30000"/>
    <n v="29795"/>
    <n v="29795"/>
    <n v="29795"/>
    <n v="29795"/>
    <n v="29795"/>
    <n v="29795"/>
    <n v="205"/>
    <n v="205"/>
    <n v="0.99319999999999997"/>
  </r>
  <r>
    <x v="738"/>
    <x v="34"/>
    <n v="2000"/>
    <n v="24060"/>
    <n v="26060"/>
    <n v="12944"/>
    <n v="12944"/>
    <n v="12944"/>
    <n v="12944"/>
    <n v="12944"/>
    <n v="12944"/>
    <n v="13116"/>
    <n v="13116"/>
    <n v="0.49669999999999997"/>
  </r>
  <r>
    <x v="739"/>
    <x v="35"/>
    <n v="2000"/>
    <n v="-2000"/>
    <n v="0"/>
    <n v="0"/>
    <n v="0"/>
    <n v="0"/>
    <n v="0"/>
    <n v="0"/>
    <n v="0"/>
    <n v="0"/>
    <n v="0"/>
    <n v="0"/>
  </r>
  <r>
    <x v="740"/>
    <x v="36"/>
    <n v="21642"/>
    <n v="-21000"/>
    <n v="642"/>
    <n v="0"/>
    <n v="0"/>
    <n v="0"/>
    <n v="0"/>
    <n v="0"/>
    <n v="0"/>
    <n v="642"/>
    <n v="642"/>
    <n v="0"/>
  </r>
  <r>
    <x v="741"/>
    <x v="37"/>
    <n v="0"/>
    <n v="0"/>
    <n v="0"/>
    <n v="0"/>
    <n v="0"/>
    <n v="0"/>
    <n v="0"/>
    <n v="0"/>
    <n v="0"/>
    <n v="0"/>
    <n v="0"/>
    <n v="0"/>
  </r>
  <r>
    <x v="742"/>
    <x v="38"/>
    <n v="2000"/>
    <n v="-2000"/>
    <n v="0"/>
    <n v="0"/>
    <n v="0"/>
    <n v="0"/>
    <n v="0"/>
    <n v="0"/>
    <n v="0"/>
    <n v="0"/>
    <n v="0"/>
    <n v="0"/>
  </r>
  <r>
    <x v="36"/>
    <x v="39"/>
    <n v="200000"/>
    <n v="-200000"/>
    <n v="0"/>
    <n v="0"/>
    <n v="0"/>
    <n v="0"/>
    <n v="0"/>
    <n v="0"/>
    <n v="0"/>
    <n v="0"/>
    <n v="0"/>
    <n v="0"/>
  </r>
  <r>
    <x v="743"/>
    <x v="40"/>
    <n v="200000"/>
    <n v="-200000"/>
    <n v="0"/>
    <n v="0"/>
    <n v="0"/>
    <n v="0"/>
    <n v="0"/>
    <n v="0"/>
    <n v="0"/>
    <n v="0"/>
    <n v="0"/>
    <n v="0"/>
  </r>
  <r>
    <x v="38"/>
    <x v="41"/>
    <n v="8000"/>
    <n v="-1895.61"/>
    <n v="6104.39"/>
    <n v="6104.39"/>
    <n v="6104.39"/>
    <n v="6104.39"/>
    <n v="6104.39"/>
    <n v="6104.39"/>
    <n v="6104.39"/>
    <n v="0"/>
    <n v="0"/>
    <n v="1"/>
  </r>
  <r>
    <x v="744"/>
    <x v="42"/>
    <n v="2000"/>
    <n v="-2000"/>
    <n v="0"/>
    <n v="0"/>
    <n v="0"/>
    <n v="0"/>
    <n v="0"/>
    <n v="0"/>
    <n v="0"/>
    <n v="0"/>
    <n v="0"/>
    <n v="0"/>
  </r>
  <r>
    <x v="745"/>
    <x v="43"/>
    <n v="2000"/>
    <n v="4104.3900000000003"/>
    <n v="6104.39"/>
    <n v="6104.39"/>
    <n v="6104.39"/>
    <n v="6104.39"/>
    <n v="6104.39"/>
    <n v="6104.39"/>
    <n v="6104.39"/>
    <n v="0"/>
    <n v="0"/>
    <n v="1"/>
  </r>
  <r>
    <x v="746"/>
    <x v="44"/>
    <n v="2000"/>
    <n v="-2000"/>
    <n v="0"/>
    <n v="0"/>
    <n v="0"/>
    <n v="0"/>
    <n v="0"/>
    <n v="0"/>
    <n v="0"/>
    <n v="0"/>
    <n v="0"/>
    <n v="0"/>
  </r>
  <r>
    <x v="747"/>
    <x v="45"/>
    <n v="2000"/>
    <n v="-2000"/>
    <n v="0"/>
    <n v="0"/>
    <n v="0"/>
    <n v="0"/>
    <n v="0"/>
    <n v="0"/>
    <n v="0"/>
    <n v="0"/>
    <n v="0"/>
    <n v="0"/>
  </r>
  <r>
    <x v="43"/>
    <x v="46"/>
    <n v="63000"/>
    <n v="-55500"/>
    <n v="7500"/>
    <n v="5600"/>
    <n v="5600"/>
    <n v="5600"/>
    <n v="5600"/>
    <n v="5600"/>
    <n v="5600"/>
    <n v="1900"/>
    <n v="1900"/>
    <n v="0.74670000000000003"/>
  </r>
  <r>
    <x v="748"/>
    <x v="47"/>
    <n v="2000"/>
    <n v="-2000"/>
    <n v="0"/>
    <n v="0"/>
    <n v="0"/>
    <n v="0"/>
    <n v="0"/>
    <n v="0"/>
    <n v="0"/>
    <n v="0"/>
    <n v="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749"/>
    <x v="48"/>
    <n v="7000"/>
    <n v="-7000"/>
    <n v="0"/>
    <n v="0"/>
    <n v="0"/>
    <n v="0"/>
    <n v="0"/>
    <n v="0"/>
    <n v="0"/>
    <n v="0"/>
    <n v="0"/>
    <n v="0"/>
  </r>
  <r>
    <x v="750"/>
    <x v="49"/>
    <n v="50000"/>
    <n v="-44400"/>
    <n v="5600"/>
    <n v="5600"/>
    <n v="5600"/>
    <n v="5600"/>
    <n v="5600"/>
    <n v="5600"/>
    <n v="5600"/>
    <n v="0"/>
    <n v="0"/>
    <n v="1"/>
  </r>
  <r>
    <x v="751"/>
    <x v="50"/>
    <n v="2000"/>
    <n v="-100"/>
    <n v="1900"/>
    <n v="0"/>
    <n v="0"/>
    <n v="0"/>
    <n v="0"/>
    <n v="0"/>
    <n v="0"/>
    <n v="1900"/>
    <n v="1900"/>
    <n v="0"/>
  </r>
  <r>
    <x v="752"/>
    <x v="51"/>
    <n v="2000"/>
    <n v="-2000"/>
    <n v="0"/>
    <n v="0"/>
    <n v="0"/>
    <n v="0"/>
    <n v="0"/>
    <n v="0"/>
    <n v="0"/>
    <n v="0"/>
    <n v="0"/>
    <n v="0"/>
  </r>
  <r>
    <x v="51"/>
    <x v="54"/>
    <n v="32700"/>
    <n v="-3900"/>
    <n v="28800"/>
    <n v="18895"/>
    <n v="18895"/>
    <n v="18895"/>
    <n v="18895"/>
    <n v="18629.47"/>
    <n v="18629.47"/>
    <n v="9905"/>
    <n v="9905"/>
    <n v="0.65610000000000002"/>
  </r>
  <r>
    <x v="753"/>
    <x v="55"/>
    <n v="5000"/>
    <n v="-3900"/>
    <n v="1100"/>
    <n v="0"/>
    <n v="0"/>
    <n v="0"/>
    <n v="0"/>
    <n v="0"/>
    <n v="0"/>
    <n v="1100"/>
    <n v="1100"/>
    <n v="0"/>
  </r>
  <r>
    <x v="754"/>
    <x v="56"/>
    <n v="2000"/>
    <n v="-2000"/>
    <n v="0"/>
    <n v="0"/>
    <n v="0"/>
    <n v="0"/>
    <n v="0"/>
    <n v="0"/>
    <n v="0"/>
    <n v="0"/>
    <n v="0"/>
    <n v="0"/>
  </r>
  <r>
    <x v="755"/>
    <x v="57"/>
    <n v="23700"/>
    <n v="4000"/>
    <n v="27700"/>
    <n v="18895"/>
    <n v="18895"/>
    <n v="18895"/>
    <n v="18895"/>
    <n v="18629.47"/>
    <n v="18629.47"/>
    <n v="8805"/>
    <n v="8805"/>
    <n v="0.68210000000000004"/>
  </r>
  <r>
    <x v="756"/>
    <x v="58"/>
    <n v="2000"/>
    <n v="-2000"/>
    <n v="0"/>
    <n v="0"/>
    <n v="0"/>
    <n v="0"/>
    <n v="0"/>
    <n v="0"/>
    <n v="0"/>
    <n v="0"/>
    <n v="0"/>
    <n v="0"/>
  </r>
  <r>
    <x v="60"/>
    <x v="61"/>
    <n v="13000"/>
    <n v="-11715"/>
    <n v="1285"/>
    <n v="285"/>
    <n v="285"/>
    <n v="285"/>
    <n v="285"/>
    <n v="285"/>
    <n v="285"/>
    <n v="1000"/>
    <n v="1000"/>
    <n v="0.2218"/>
  </r>
  <r>
    <x v="757"/>
    <x v="62"/>
    <n v="5000"/>
    <n v="-3715"/>
    <n v="1285"/>
    <n v="285"/>
    <n v="285"/>
    <n v="285"/>
    <n v="285"/>
    <n v="285"/>
    <n v="285"/>
    <n v="1000"/>
    <n v="1000"/>
    <n v="0.2218"/>
  </r>
  <r>
    <x v="758"/>
    <x v="63"/>
    <n v="2000"/>
    <n v="-2000"/>
    <n v="0"/>
    <n v="0"/>
    <n v="0"/>
    <n v="0"/>
    <n v="0"/>
    <n v="0"/>
    <n v="0"/>
    <n v="0"/>
    <n v="0"/>
    <n v="0"/>
  </r>
  <r>
    <x v="759"/>
    <x v="64"/>
    <n v="2000"/>
    <n v="-2000"/>
    <n v="0"/>
    <n v="0"/>
    <n v="0"/>
    <n v="0"/>
    <n v="0"/>
    <n v="0"/>
    <n v="0"/>
    <n v="0"/>
    <n v="0"/>
    <n v="0"/>
  </r>
  <r>
    <x v="760"/>
    <x v="65"/>
    <n v="2000"/>
    <n v="-2000"/>
    <n v="0"/>
    <n v="0"/>
    <n v="0"/>
    <n v="0"/>
    <n v="0"/>
    <n v="0"/>
    <n v="0"/>
    <n v="0"/>
    <n v="0"/>
    <n v="0"/>
  </r>
  <r>
    <x v="761"/>
    <x v="66"/>
    <n v="2000"/>
    <n v="-2000"/>
    <n v="0"/>
    <n v="0"/>
    <n v="0"/>
    <n v="0"/>
    <n v="0"/>
    <n v="0"/>
    <n v="0"/>
    <n v="0"/>
    <n v="0"/>
    <n v="0"/>
  </r>
  <r>
    <x v="66"/>
    <x v="67"/>
    <n v="54000"/>
    <n v="-5766.4"/>
    <n v="48233.599999999999"/>
    <n v="1282.5"/>
    <n v="1282.5"/>
    <n v="1282.5"/>
    <n v="1282.5"/>
    <n v="1282.5"/>
    <n v="1282.5"/>
    <n v="46951.1"/>
    <n v="46951.1"/>
    <n v="2.6599999999999999E-2"/>
  </r>
  <r>
    <x v="762"/>
    <x v="68"/>
    <n v="10000"/>
    <n v="-7930"/>
    <n v="2070"/>
    <n v="1282.5"/>
    <n v="1282.5"/>
    <n v="1282.5"/>
    <n v="1282.5"/>
    <n v="1282.5"/>
    <n v="1282.5"/>
    <n v="787.5"/>
    <n v="787.5"/>
    <n v="0.61960000000000004"/>
  </r>
  <r>
    <x v="763"/>
    <x v="69"/>
    <n v="2000"/>
    <n v="-2000"/>
    <n v="0"/>
    <n v="0"/>
    <n v="0"/>
    <n v="0"/>
    <n v="0"/>
    <n v="0"/>
    <n v="0"/>
    <n v="0"/>
    <n v="0"/>
    <n v="0"/>
  </r>
  <r>
    <x v="764"/>
    <x v="70"/>
    <n v="2000"/>
    <n v="-2000"/>
    <n v="0"/>
    <n v="0"/>
    <n v="0"/>
    <n v="0"/>
    <n v="0"/>
    <n v="0"/>
    <n v="0"/>
    <n v="0"/>
    <n v="0"/>
    <n v="0"/>
  </r>
  <r>
    <x v="765"/>
    <x v="71"/>
    <n v="40000"/>
    <n v="6163.6"/>
    <n v="46163.6"/>
    <n v="0"/>
    <n v="0"/>
    <n v="0"/>
    <n v="0"/>
    <n v="0"/>
    <n v="0"/>
    <n v="46163.6"/>
    <n v="46163.6"/>
    <n v="0"/>
  </r>
  <r>
    <x v="78"/>
    <x v="79"/>
    <n v="6000"/>
    <n v="-6000"/>
    <n v="0"/>
    <n v="0"/>
    <n v="0"/>
    <n v="0"/>
    <n v="0"/>
    <n v="0"/>
    <n v="0"/>
    <n v="0"/>
    <n v="0"/>
    <n v="0"/>
  </r>
  <r>
    <x v="766"/>
    <x v="80"/>
    <n v="2000"/>
    <n v="-2000"/>
    <n v="0"/>
    <n v="0"/>
    <n v="0"/>
    <n v="0"/>
    <n v="0"/>
    <n v="0"/>
    <n v="0"/>
    <n v="0"/>
    <n v="0"/>
    <n v="0"/>
  </r>
  <r>
    <x v="767"/>
    <x v="81"/>
    <n v="2000"/>
    <n v="-2000"/>
    <n v="0"/>
    <n v="0"/>
    <n v="0"/>
    <n v="0"/>
    <n v="0"/>
    <n v="0"/>
    <n v="0"/>
    <n v="0"/>
    <n v="0"/>
    <n v="0"/>
  </r>
  <r>
    <x v="768"/>
    <x v="83"/>
    <n v="2000"/>
    <n v="-2000"/>
    <n v="0"/>
    <n v="0"/>
    <n v="0"/>
    <n v="0"/>
    <n v="0"/>
    <n v="0"/>
    <n v="0"/>
    <n v="0"/>
    <n v="0"/>
    <n v="0"/>
  </r>
  <r>
    <x v="83"/>
    <x v="84"/>
    <n v="88000"/>
    <n v="-83990.399999999994"/>
    <n v="4009.6"/>
    <n v="0"/>
    <n v="0"/>
    <n v="0"/>
    <n v="0"/>
    <n v="0"/>
    <n v="0"/>
    <n v="4009.6"/>
    <n v="4009.6"/>
    <n v="0"/>
  </r>
  <r>
    <x v="769"/>
    <x v="85"/>
    <n v="14000"/>
    <n v="-14000"/>
    <n v="0"/>
    <n v="0"/>
    <n v="0"/>
    <n v="0"/>
    <n v="0"/>
    <n v="0"/>
    <n v="0"/>
    <n v="0"/>
    <n v="0"/>
    <n v="0"/>
  </r>
  <r>
    <x v="770"/>
    <x v="86"/>
    <n v="20000"/>
    <n v="-19462.400000000001"/>
    <n v="537.6"/>
    <n v="0"/>
    <n v="0"/>
    <n v="0"/>
    <n v="0"/>
    <n v="0"/>
    <n v="0"/>
    <n v="537.6"/>
    <n v="537.6"/>
    <n v="0"/>
  </r>
  <r>
    <x v="771"/>
    <x v="88"/>
    <n v="20000"/>
    <n v="-16528"/>
    <n v="3472"/>
    <n v="0"/>
    <n v="0"/>
    <n v="0"/>
    <n v="0"/>
    <n v="0"/>
    <n v="0"/>
    <n v="3472"/>
    <n v="3472"/>
    <n v="0"/>
  </r>
  <r>
    <x v="772"/>
    <x v="89"/>
    <n v="2000"/>
    <n v="-2000"/>
    <n v="0"/>
    <n v="0"/>
    <n v="0"/>
    <n v="0"/>
    <n v="0"/>
    <n v="0"/>
    <n v="0"/>
    <n v="0"/>
    <n v="0"/>
    <n v="0"/>
  </r>
  <r>
    <x v="773"/>
    <x v="90"/>
    <n v="2000"/>
    <n v="-2000"/>
    <n v="0"/>
    <n v="0"/>
    <n v="0"/>
    <n v="0"/>
    <n v="0"/>
    <n v="0"/>
    <n v="0"/>
    <n v="0"/>
    <n v="0"/>
    <n v="0"/>
  </r>
  <r>
    <x v="774"/>
    <x v="91"/>
    <n v="20000"/>
    <n v="-20000"/>
    <n v="0"/>
    <n v="0"/>
    <n v="0"/>
    <n v="0"/>
    <n v="0"/>
    <n v="0"/>
    <n v="0"/>
    <n v="0"/>
    <n v="0"/>
    <n v="0"/>
  </r>
  <r>
    <x v="775"/>
    <x v="95"/>
    <n v="2000"/>
    <n v="-2000"/>
    <n v="0"/>
    <n v="0"/>
    <n v="0"/>
    <n v="0"/>
    <n v="0"/>
    <n v="0"/>
    <n v="0"/>
    <n v="0"/>
    <n v="0"/>
    <n v="0"/>
  </r>
  <r>
    <x v="776"/>
    <x v="96"/>
    <n v="2000"/>
    <n v="-2000"/>
    <n v="0"/>
    <n v="0"/>
    <n v="0"/>
    <n v="0"/>
    <n v="0"/>
    <n v="0"/>
    <n v="0"/>
    <n v="0"/>
    <n v="0"/>
    <n v="0"/>
  </r>
  <r>
    <x v="777"/>
    <x v="97"/>
    <n v="2000"/>
    <n v="-2000"/>
    <n v="0"/>
    <n v="0"/>
    <n v="0"/>
    <n v="0"/>
    <n v="0"/>
    <n v="0"/>
    <n v="0"/>
    <n v="0"/>
    <n v="0"/>
    <n v="0"/>
  </r>
  <r>
    <x v="778"/>
    <x v="98"/>
    <n v="2000"/>
    <n v="-2000"/>
    <n v="0"/>
    <n v="0"/>
    <n v="0"/>
    <n v="0"/>
    <n v="0"/>
    <n v="0"/>
    <n v="0"/>
    <n v="0"/>
    <n v="0"/>
    <n v="0"/>
  </r>
  <r>
    <x v="779"/>
    <x v="99"/>
    <n v="2000"/>
    <n v="-2000"/>
    <n v="0"/>
    <n v="0"/>
    <n v="0"/>
    <n v="0"/>
    <n v="0"/>
    <n v="0"/>
    <n v="0"/>
    <n v="0"/>
    <n v="0"/>
    <n v="0"/>
  </r>
  <r>
    <x v="102"/>
    <x v="103"/>
    <n v="2000"/>
    <n v="-2000"/>
    <n v="0"/>
    <n v="0"/>
    <n v="0"/>
    <n v="0"/>
    <n v="0"/>
    <n v="0"/>
    <n v="0"/>
    <n v="0"/>
    <n v="0"/>
    <n v="0"/>
  </r>
  <r>
    <x v="780"/>
    <x v="107"/>
    <n v="2000"/>
    <n v="-2000"/>
    <n v="0"/>
    <n v="0"/>
    <n v="0"/>
    <n v="0"/>
    <n v="0"/>
    <n v="0"/>
    <n v="0"/>
    <n v="0"/>
    <n v="0"/>
    <n v="0"/>
  </r>
  <r>
    <x v="109"/>
    <x v="39"/>
    <n v="100000"/>
    <n v="-100000"/>
    <n v="0"/>
    <n v="0"/>
    <n v="0"/>
    <n v="0"/>
    <n v="0"/>
    <n v="0"/>
    <n v="0"/>
    <n v="0"/>
    <n v="0"/>
    <n v="0"/>
  </r>
  <r>
    <x v="781"/>
    <x v="110"/>
    <n v="100000"/>
    <n v="-100000"/>
    <n v="0"/>
    <n v="0"/>
    <n v="0"/>
    <n v="0"/>
    <n v="0"/>
    <n v="0"/>
    <n v="0"/>
    <n v="0"/>
    <n v="0"/>
    <n v="0"/>
  </r>
  <r>
    <x v="249"/>
    <x v="19"/>
    <n v="0"/>
    <n v="187169.26"/>
    <n v="187169.26"/>
    <n v="0"/>
    <n v="0"/>
    <n v="0"/>
    <n v="0"/>
    <n v="0"/>
    <n v="0"/>
    <n v="187169.26"/>
    <n v="187169.26"/>
    <n v="0"/>
  </r>
  <r>
    <x v="782"/>
    <x v="21"/>
    <n v="0"/>
    <n v="187169.26"/>
    <n v="187169.26"/>
    <n v="0"/>
    <n v="0"/>
    <n v="0"/>
    <n v="0"/>
    <n v="0"/>
    <n v="0"/>
    <n v="187169.26"/>
    <n v="187169.26"/>
    <n v="0"/>
  </r>
  <r>
    <x v="278"/>
    <x v="46"/>
    <n v="0"/>
    <n v="13698"/>
    <n v="13698"/>
    <n v="0"/>
    <n v="0"/>
    <n v="0"/>
    <n v="0"/>
    <n v="0"/>
    <n v="0"/>
    <n v="13698"/>
    <n v="13698"/>
    <n v="0"/>
  </r>
  <r>
    <x v="783"/>
    <x v="48"/>
    <n v="0"/>
    <n v="13698"/>
    <n v="13698"/>
    <n v="0"/>
    <n v="0"/>
    <n v="0"/>
    <n v="0"/>
    <n v="0"/>
    <n v="0"/>
    <n v="13698"/>
    <n v="13698"/>
    <n v="0"/>
  </r>
  <r>
    <x v="309"/>
    <x v="166"/>
    <n v="320000"/>
    <n v="314609.26"/>
    <n v="634609.26"/>
    <n v="370244.3"/>
    <n v="370244.3"/>
    <n v="370244.3"/>
    <n v="370244.3"/>
    <n v="343297.28000000003"/>
    <n v="343297.28000000003"/>
    <n v="264364.96000000002"/>
    <n v="264364.96000000002"/>
    <n v="0.58340000000000003"/>
  </r>
  <r>
    <x v="784"/>
    <x v="74"/>
    <n v="200000"/>
    <n v="432369.26"/>
    <n v="632369.26"/>
    <n v="370244.3"/>
    <n v="370244.3"/>
    <n v="370244.3"/>
    <n v="370244.3"/>
    <n v="343297.28000000003"/>
    <n v="343297.28000000003"/>
    <n v="262124.96"/>
    <n v="262124.96"/>
    <n v="0.58550000000000002"/>
  </r>
  <r>
    <x v="785"/>
    <x v="75"/>
    <n v="20000"/>
    <n v="-20000"/>
    <n v="0"/>
    <n v="0"/>
    <n v="0"/>
    <n v="0"/>
    <n v="0"/>
    <n v="0"/>
    <n v="0"/>
    <n v="0"/>
    <n v="0"/>
    <n v="0"/>
  </r>
  <r>
    <x v="786"/>
    <x v="167"/>
    <n v="100000"/>
    <n v="-100000"/>
    <n v="0"/>
    <n v="0"/>
    <n v="0"/>
    <n v="0"/>
    <n v="0"/>
    <n v="0"/>
    <n v="0"/>
    <n v="0"/>
    <n v="0"/>
    <n v="0"/>
  </r>
  <r>
    <x v="787"/>
    <x v="78"/>
    <n v="0"/>
    <n v="2240"/>
    <n v="2240"/>
    <n v="0"/>
    <n v="0"/>
    <n v="0"/>
    <n v="0"/>
    <n v="0"/>
    <n v="0"/>
    <n v="2240"/>
    <n v="2240"/>
    <n v="0"/>
  </r>
  <r>
    <x v="339"/>
    <x v="39"/>
    <n v="700000"/>
    <n v="-700000"/>
    <n v="0"/>
    <n v="0"/>
    <n v="0"/>
    <n v="0"/>
    <n v="0"/>
    <n v="0"/>
    <n v="0"/>
    <n v="0"/>
    <n v="0"/>
    <n v="0"/>
  </r>
  <r>
    <x v="788"/>
    <x v="173"/>
    <n v="700000"/>
    <n v="-700000"/>
    <n v="0"/>
    <n v="0"/>
    <n v="0"/>
    <n v="0"/>
    <n v="0"/>
    <n v="0"/>
    <n v="0"/>
    <n v="0"/>
    <n v="0"/>
    <n v="0"/>
  </r>
  <r>
    <x v="341"/>
    <x v="174"/>
    <n v="100000"/>
    <n v="-100000"/>
    <n v="0"/>
    <n v="0"/>
    <n v="0"/>
    <n v="0"/>
    <n v="0"/>
    <n v="0"/>
    <n v="0"/>
    <n v="0"/>
    <n v="0"/>
    <n v="0"/>
  </r>
  <r>
    <x v="789"/>
    <x v="190"/>
    <n v="100000"/>
    <n v="-100000"/>
    <n v="0"/>
    <n v="0"/>
    <n v="0"/>
    <n v="0"/>
    <n v="0"/>
    <n v="0"/>
    <n v="0"/>
    <n v="0"/>
    <n v="0"/>
    <n v="0"/>
  </r>
  <r>
    <x v="370"/>
    <x v="201"/>
    <n v="0"/>
    <n v="0"/>
    <n v="0"/>
    <n v="5399.52"/>
    <n v="5399.52"/>
    <n v="5399.52"/>
    <n v="5399.52"/>
    <n v="5399.52"/>
    <n v="5399.52"/>
    <n v="-5399.52"/>
    <n v="-5399.52"/>
    <n v="0"/>
  </r>
  <r>
    <x v="790"/>
    <x v="251"/>
    <n v="0"/>
    <n v="0"/>
    <n v="0"/>
    <n v="5399.52"/>
    <n v="5399.52"/>
    <n v="5399.52"/>
    <n v="5399.52"/>
    <n v="5399.52"/>
    <n v="5399.52"/>
    <n v="-5399.52"/>
    <n v="-5399.52"/>
    <n v="0"/>
  </r>
  <r>
    <x v="122"/>
    <x v="120"/>
    <n v="90000"/>
    <n v="-80681.600000000006"/>
    <n v="9318.4"/>
    <n v="2632"/>
    <n v="2632"/>
    <n v="2632"/>
    <n v="2632"/>
    <n v="2632"/>
    <n v="2632"/>
    <n v="6686.4"/>
    <n v="6686.4"/>
    <n v="0.28249999999999997"/>
  </r>
  <r>
    <x v="791"/>
    <x v="121"/>
    <n v="5000"/>
    <n v="-1953.6"/>
    <n v="3046.4"/>
    <n v="0"/>
    <n v="0"/>
    <n v="0"/>
    <n v="0"/>
    <n v="0"/>
    <n v="0"/>
    <n v="3046.4"/>
    <n v="3046.4"/>
    <n v="0"/>
  </r>
  <r>
    <x v="792"/>
    <x v="122"/>
    <n v="5000"/>
    <n v="-1360"/>
    <n v="3640"/>
    <n v="0"/>
    <n v="0"/>
    <n v="0"/>
    <n v="0"/>
    <n v="0"/>
    <n v="0"/>
    <n v="3640"/>
    <n v="3640"/>
    <n v="0"/>
  </r>
  <r>
    <x v="793"/>
    <x v="123"/>
    <n v="30000"/>
    <n v="-30000"/>
    <n v="0"/>
    <n v="0"/>
    <n v="0"/>
    <n v="0"/>
    <n v="0"/>
    <n v="0"/>
    <n v="0"/>
    <n v="0"/>
    <n v="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794"/>
    <x v="124"/>
    <n v="5000"/>
    <n v="-5000"/>
    <n v="0"/>
    <n v="0"/>
    <n v="0"/>
    <n v="0"/>
    <n v="0"/>
    <n v="0"/>
    <n v="0"/>
    <n v="0"/>
    <n v="0"/>
    <n v="0"/>
  </r>
  <r>
    <x v="795"/>
    <x v="107"/>
    <n v="15000"/>
    <n v="-12368"/>
    <n v="2632"/>
    <n v="2632"/>
    <n v="2632"/>
    <n v="2632"/>
    <n v="2632"/>
    <n v="2632"/>
    <n v="2632"/>
    <n v="0"/>
    <n v="0"/>
    <n v="1"/>
  </r>
  <r>
    <x v="796"/>
    <x v="109"/>
    <n v="30000"/>
    <n v="-30000"/>
    <n v="0"/>
    <n v="0"/>
    <n v="0"/>
    <n v="0"/>
    <n v="0"/>
    <n v="0"/>
    <n v="0"/>
    <n v="0"/>
    <n v="0"/>
    <n v="0"/>
  </r>
  <r>
    <x v="380"/>
    <x v="205"/>
    <n v="5000"/>
    <n v="-5000"/>
    <n v="0"/>
    <n v="0"/>
    <n v="0"/>
    <n v="0"/>
    <n v="0"/>
    <n v="0"/>
    <n v="0"/>
    <n v="0"/>
    <n v="0"/>
    <n v="0"/>
  </r>
  <r>
    <x v="797"/>
    <x v="206"/>
    <n v="5000"/>
    <n v="-5000"/>
    <n v="0"/>
    <n v="0"/>
    <n v="0"/>
    <n v="0"/>
    <n v="0"/>
    <n v="0"/>
    <n v="0"/>
    <n v="0"/>
    <n v="0"/>
    <n v="0"/>
  </r>
  <r>
    <x v="129"/>
    <x v="39"/>
    <n v="100000"/>
    <n v="-100000"/>
    <n v="0"/>
    <n v="0"/>
    <n v="0"/>
    <n v="0"/>
    <n v="0"/>
    <n v="0"/>
    <n v="0"/>
    <n v="0"/>
    <n v="0"/>
    <n v="0"/>
  </r>
  <r>
    <x v="798"/>
    <x v="125"/>
    <n v="100000"/>
    <n v="-100000"/>
    <n v="0"/>
    <n v="0"/>
    <n v="0"/>
    <n v="0"/>
    <n v="0"/>
    <n v="0"/>
    <n v="0"/>
    <n v="0"/>
    <n v="0"/>
    <n v="0"/>
  </r>
  <r>
    <x v="0"/>
    <x v="273"/>
    <n v="6827879.75"/>
    <n v="2548706.2200000002"/>
    <n v="9376585.9700000007"/>
    <n v="3831395.58"/>
    <n v="3831395.58"/>
    <n v="3755099.41"/>
    <n v="3755099.41"/>
    <n v="3583737.74"/>
    <n v="3583737.74"/>
    <n v="5545190.3899999997"/>
    <n v="5621486.5599999996"/>
    <n v="0.40050000000000002"/>
  </r>
  <r>
    <x v="0"/>
    <x v="1"/>
    <n v="6827879.75"/>
    <n v="2548706.2200000002"/>
    <n v="9376585.9700000007"/>
    <n v="3831395.58"/>
    <n v="3831395.58"/>
    <n v="3755099.41"/>
    <n v="3755099.41"/>
    <n v="3583737.74"/>
    <n v="3583737.74"/>
    <n v="5545190.3899999997"/>
    <n v="5621486.5599999996"/>
    <n v="0.40050000000000002"/>
  </r>
  <r>
    <x v="0"/>
    <x v="271"/>
    <n v="6827879.75"/>
    <n v="2548706.2200000002"/>
    <n v="9376585.9700000007"/>
    <n v="3831395.58"/>
    <n v="3831395.58"/>
    <n v="3755099.41"/>
    <n v="3755099.41"/>
    <n v="3583737.74"/>
    <n v="3583737.74"/>
    <n v="5545190.3899999997"/>
    <n v="5621486.5599999996"/>
    <n v="0.40050000000000002"/>
  </r>
  <r>
    <x v="0"/>
    <x v="274"/>
    <n v="6827879.75"/>
    <n v="2548706.2200000002"/>
    <n v="9376585.9700000007"/>
    <n v="3831395.58"/>
    <n v="3831395.58"/>
    <n v="3755099.41"/>
    <n v="3755099.41"/>
    <n v="3583737.74"/>
    <n v="3583737.74"/>
    <n v="5545190.3899999997"/>
    <n v="5621486.5599999996"/>
    <n v="0.40050000000000002"/>
  </r>
  <r>
    <x v="12"/>
    <x v="15"/>
    <n v="0"/>
    <n v="0"/>
    <n v="0"/>
    <n v="0"/>
    <n v="0"/>
    <n v="0"/>
    <n v="0"/>
    <n v="0"/>
    <n v="0"/>
    <n v="0"/>
    <n v="0"/>
    <n v="0"/>
  </r>
  <r>
    <x v="799"/>
    <x v="18"/>
    <n v="0"/>
    <n v="0"/>
    <n v="0"/>
    <n v="0"/>
    <n v="0"/>
    <n v="0"/>
    <n v="0"/>
    <n v="0"/>
    <n v="0"/>
    <n v="0"/>
    <n v="0"/>
    <n v="0"/>
  </r>
  <r>
    <x v="16"/>
    <x v="19"/>
    <n v="0"/>
    <n v="9579"/>
    <n v="9579"/>
    <n v="4857.38"/>
    <n v="4857.38"/>
    <n v="4857.38"/>
    <n v="4857.38"/>
    <n v="4857.38"/>
    <n v="4857.38"/>
    <n v="4721.62"/>
    <n v="4721.62"/>
    <n v="0.5071"/>
  </r>
  <r>
    <x v="800"/>
    <x v="20"/>
    <n v="0"/>
    <n v="5700"/>
    <n v="5700"/>
    <n v="981.38"/>
    <n v="981.38"/>
    <n v="981.38"/>
    <n v="981.38"/>
    <n v="981.38"/>
    <n v="981.38"/>
    <n v="4718.62"/>
    <n v="4718.62"/>
    <n v="0.17219999999999999"/>
  </r>
  <r>
    <x v="801"/>
    <x v="25"/>
    <n v="0"/>
    <n v="3879"/>
    <n v="3879"/>
    <n v="3876"/>
    <n v="3876"/>
    <n v="3876"/>
    <n v="3876"/>
    <n v="3876"/>
    <n v="3876"/>
    <n v="3"/>
    <n v="3"/>
    <n v="0.99919999999999998"/>
  </r>
  <r>
    <x v="236"/>
    <x v="4"/>
    <n v="295008"/>
    <n v="202717.88"/>
    <n v="497725.88"/>
    <n v="584405.6"/>
    <n v="584405.6"/>
    <n v="584405.6"/>
    <n v="584405.6"/>
    <n v="584405.6"/>
    <n v="584405.6"/>
    <n v="-86679.72"/>
    <n v="-86679.72"/>
    <n v="1.1741999999999999"/>
  </r>
  <r>
    <x v="802"/>
    <x v="5"/>
    <n v="287856"/>
    <n v="268017.88"/>
    <n v="555873.88"/>
    <n v="510848.14"/>
    <n v="510848.14"/>
    <n v="510848.14"/>
    <n v="510848.14"/>
    <n v="510848.14"/>
    <n v="510848.14"/>
    <n v="45025.74"/>
    <n v="45025.74"/>
    <n v="0.91900000000000004"/>
  </r>
  <r>
    <x v="803"/>
    <x v="6"/>
    <n v="7152"/>
    <n v="-65300"/>
    <n v="-58148"/>
    <n v="73557.460000000006"/>
    <n v="73557.460000000006"/>
    <n v="73557.460000000006"/>
    <n v="73557.460000000006"/>
    <n v="73557.460000000006"/>
    <n v="73557.460000000006"/>
    <n v="-131705.46"/>
    <n v="-131705.46"/>
    <n v="-1.2649999999999999"/>
  </r>
  <r>
    <x v="239"/>
    <x v="8"/>
    <n v="32504"/>
    <n v="66705"/>
    <n v="99209"/>
    <n v="25149.16"/>
    <n v="25149.16"/>
    <n v="25149.16"/>
    <n v="25149.16"/>
    <n v="25149.16"/>
    <n v="25149.16"/>
    <n v="74059.839999999997"/>
    <n v="74059.839999999997"/>
    <n v="0.2535"/>
  </r>
  <r>
    <x v="804"/>
    <x v="9"/>
    <n v="24584"/>
    <n v="36000"/>
    <n v="60584"/>
    <n v="1949.9"/>
    <n v="1949.9"/>
    <n v="1949.9"/>
    <n v="1949.9"/>
    <n v="1949.9"/>
    <n v="1949.9"/>
    <n v="58634.1"/>
    <n v="58634.1"/>
    <n v="3.2199999999999999E-2"/>
  </r>
  <r>
    <x v="805"/>
    <x v="10"/>
    <n v="7920"/>
    <n v="30705"/>
    <n v="38625"/>
    <n v="23199.26"/>
    <n v="23199.26"/>
    <n v="23199.26"/>
    <n v="23199.26"/>
    <n v="23199.26"/>
    <n v="23199.26"/>
    <n v="15425.74"/>
    <n v="15425.74"/>
    <n v="0.60060000000000002"/>
  </r>
  <r>
    <x v="242"/>
    <x v="11"/>
    <n v="988"/>
    <n v="-700"/>
    <n v="288"/>
    <n v="3797.5"/>
    <n v="3797.5"/>
    <n v="3797.5"/>
    <n v="3797.5"/>
    <n v="3797.5"/>
    <n v="3797.5"/>
    <n v="-3509.5"/>
    <n v="-3509.5"/>
    <n v="13.1858"/>
  </r>
  <r>
    <x v="806"/>
    <x v="12"/>
    <n v="132"/>
    <n v="800"/>
    <n v="932"/>
    <n v="845.5"/>
    <n v="845.5"/>
    <n v="845.5"/>
    <n v="845.5"/>
    <n v="845.5"/>
    <n v="845.5"/>
    <n v="86.5"/>
    <n v="86.5"/>
    <n v="0.90720000000000001"/>
  </r>
  <r>
    <x v="807"/>
    <x v="13"/>
    <n v="756"/>
    <n v="-1400"/>
    <n v="-644"/>
    <n v="2952"/>
    <n v="2952"/>
    <n v="2952"/>
    <n v="2952"/>
    <n v="2952"/>
    <n v="2952"/>
    <n v="-3596"/>
    <n v="-3596"/>
    <n v="-4.5838999999999999"/>
  </r>
  <r>
    <x v="808"/>
    <x v="14"/>
    <n v="100"/>
    <n v="-100"/>
    <n v="0"/>
    <n v="0"/>
    <n v="0"/>
    <n v="0"/>
    <n v="0"/>
    <n v="0"/>
    <n v="0"/>
    <n v="0"/>
    <n v="0"/>
    <n v="0"/>
  </r>
  <r>
    <x v="246"/>
    <x v="15"/>
    <n v="105.72"/>
    <n v="1082.1199999999999"/>
    <n v="1187.8399999999999"/>
    <n v="447.34"/>
    <n v="447.34"/>
    <n v="447.34"/>
    <n v="447.34"/>
    <n v="447.34"/>
    <n v="447.34"/>
    <n v="740.5"/>
    <n v="740.5"/>
    <n v="0.37659999999999999"/>
  </r>
  <r>
    <x v="809"/>
    <x v="16"/>
    <n v="87.84"/>
    <n v="600"/>
    <n v="687.84"/>
    <n v="447.34"/>
    <n v="447.34"/>
    <n v="447.34"/>
    <n v="447.34"/>
    <n v="447.34"/>
    <n v="447.34"/>
    <n v="240.5"/>
    <n v="240.5"/>
    <n v="0.65039999999999998"/>
  </r>
  <r>
    <x v="810"/>
    <x v="17"/>
    <n v="17.88"/>
    <n v="482.12"/>
    <n v="500"/>
    <n v="0"/>
    <n v="0"/>
    <n v="0"/>
    <n v="0"/>
    <n v="0"/>
    <n v="0"/>
    <n v="500"/>
    <n v="500"/>
    <n v="0"/>
  </r>
  <r>
    <x v="249"/>
    <x v="19"/>
    <n v="1061937.18"/>
    <n v="258474.62"/>
    <n v="1320411.8"/>
    <n v="300078.18"/>
    <n v="300078.18"/>
    <n v="300078.18"/>
    <n v="300078.18"/>
    <n v="292790.39"/>
    <n v="292790.39"/>
    <n v="1020333.62"/>
    <n v="1020333.62"/>
    <n v="0.2273"/>
  </r>
  <r>
    <x v="811"/>
    <x v="20"/>
    <n v="1000"/>
    <n v="-1584"/>
    <n v="-584"/>
    <n v="0"/>
    <n v="0"/>
    <n v="0"/>
    <n v="0"/>
    <n v="0"/>
    <n v="0"/>
    <n v="-584"/>
    <n v="-584"/>
    <n v="0"/>
  </r>
  <r>
    <x v="812"/>
    <x v="21"/>
    <n v="381492"/>
    <n v="490858.62"/>
    <n v="872350.62"/>
    <n v="213209.60000000001"/>
    <n v="213209.60000000001"/>
    <n v="213209.60000000001"/>
    <n v="213209.60000000001"/>
    <n v="209046.16"/>
    <n v="209046.16"/>
    <n v="659141.02"/>
    <n v="659141.02"/>
    <n v="0.24440000000000001"/>
  </r>
  <r>
    <x v="813"/>
    <x v="22"/>
    <n v="1000"/>
    <n v="9700"/>
    <n v="10700"/>
    <n v="4692.1000000000004"/>
    <n v="4692.1000000000004"/>
    <n v="4692.1000000000004"/>
    <n v="4692.1000000000004"/>
    <n v="4692.1000000000004"/>
    <n v="4692.1000000000004"/>
    <n v="6007.9"/>
    <n v="6007.9"/>
    <n v="0.4385"/>
  </r>
  <r>
    <x v="814"/>
    <x v="23"/>
    <n v="676445.18"/>
    <n v="-251500"/>
    <n v="424945.18"/>
    <n v="80477.81"/>
    <n v="80477.81"/>
    <n v="80477.81"/>
    <n v="80477.81"/>
    <n v="77353.460000000006"/>
    <n v="77353.460000000006"/>
    <n v="344467.37"/>
    <n v="344467.37"/>
    <n v="0.18940000000000001"/>
  </r>
  <r>
    <x v="815"/>
    <x v="24"/>
    <n v="1000"/>
    <n v="0"/>
    <n v="1000"/>
    <n v="0"/>
    <n v="0"/>
    <n v="0"/>
    <n v="0"/>
    <n v="0"/>
    <n v="0"/>
    <n v="1000"/>
    <n v="1000"/>
    <n v="0"/>
  </r>
  <r>
    <x v="816"/>
    <x v="25"/>
    <n v="1000"/>
    <n v="11000"/>
    <n v="12000"/>
    <n v="1698.67"/>
    <n v="1698.67"/>
    <n v="1698.67"/>
    <n v="1698.67"/>
    <n v="1698.67"/>
    <n v="1698.67"/>
    <n v="10301.33"/>
    <n v="10301.33"/>
    <n v="0.1416"/>
  </r>
  <r>
    <x v="256"/>
    <x v="26"/>
    <n v="57181.85"/>
    <n v="63500"/>
    <n v="120681.85"/>
    <n v="117276.44"/>
    <n v="117276.44"/>
    <n v="117276.44"/>
    <n v="117276.44"/>
    <n v="110719.06"/>
    <n v="110719.06"/>
    <n v="3405.41"/>
    <n v="3405.41"/>
    <n v="0.9718"/>
  </r>
  <r>
    <x v="817"/>
    <x v="27"/>
    <n v="32597.85"/>
    <n v="47500"/>
    <n v="80097.850000000006"/>
    <n v="71442.25"/>
    <n v="71442.25"/>
    <n v="71442.25"/>
    <n v="71442.25"/>
    <n v="64884.87"/>
    <n v="64884.87"/>
    <n v="8655.6"/>
    <n v="8655.6"/>
    <n v="0.89190000000000003"/>
  </r>
  <r>
    <x v="818"/>
    <x v="28"/>
    <n v="24584"/>
    <n v="16000"/>
    <n v="40584"/>
    <n v="45834.19"/>
    <n v="45834.19"/>
    <n v="45834.19"/>
    <n v="45834.19"/>
    <n v="45834.19"/>
    <n v="45834.19"/>
    <n v="-5250.19"/>
    <n v="-5250.19"/>
    <n v="1.1294"/>
  </r>
  <r>
    <x v="261"/>
    <x v="29"/>
    <n v="16000"/>
    <n v="28800"/>
    <n v="44800"/>
    <n v="44277.9"/>
    <n v="44277.9"/>
    <n v="44277.9"/>
    <n v="44277.9"/>
    <n v="43091.5"/>
    <n v="43091.5"/>
    <n v="522.1"/>
    <n v="522.1"/>
    <n v="0.98829999999999996"/>
  </r>
  <r>
    <x v="819"/>
    <x v="30"/>
    <n v="2000"/>
    <n v="-2000"/>
    <n v="0"/>
    <n v="0"/>
    <n v="0"/>
    <n v="0"/>
    <n v="0"/>
    <n v="0"/>
    <n v="0"/>
    <n v="0"/>
    <n v="0"/>
    <n v="0"/>
  </r>
  <r>
    <x v="820"/>
    <x v="31"/>
    <n v="2000"/>
    <n v="-2000"/>
    <n v="0"/>
    <n v="0"/>
    <n v="0"/>
    <n v="0"/>
    <n v="0"/>
    <n v="0"/>
    <n v="0"/>
    <n v="0"/>
    <n v="0"/>
    <n v="0"/>
  </r>
  <r>
    <x v="821"/>
    <x v="32"/>
    <n v="2000"/>
    <n v="-2000"/>
    <n v="0"/>
    <n v="0"/>
    <n v="0"/>
    <n v="0"/>
    <n v="0"/>
    <n v="0"/>
    <n v="0"/>
    <n v="0"/>
    <n v="0"/>
    <n v="0"/>
  </r>
  <r>
    <x v="822"/>
    <x v="33"/>
    <n v="2000"/>
    <n v="38300"/>
    <n v="40300"/>
    <n v="40267.5"/>
    <n v="40267.5"/>
    <n v="40267.5"/>
    <n v="40267.5"/>
    <n v="40267.5"/>
    <n v="40267.5"/>
    <n v="32.5"/>
    <n v="32.5"/>
    <n v="0.99919999999999998"/>
  </r>
  <r>
    <x v="823"/>
    <x v="34"/>
    <n v="2000"/>
    <n v="2500"/>
    <n v="4500"/>
    <n v="4010.4"/>
    <n v="4010.4"/>
    <n v="4010.4"/>
    <n v="4010.4"/>
    <n v="2824"/>
    <n v="2824"/>
    <n v="489.6"/>
    <n v="489.6"/>
    <n v="0.89119999999999999"/>
  </r>
  <r>
    <x v="824"/>
    <x v="35"/>
    <n v="2000"/>
    <n v="-2000"/>
    <n v="0"/>
    <n v="0"/>
    <n v="0"/>
    <n v="0"/>
    <n v="0"/>
    <n v="0"/>
    <n v="0"/>
    <n v="0"/>
    <n v="0"/>
    <n v="0"/>
  </r>
  <r>
    <x v="825"/>
    <x v="36"/>
    <n v="2000"/>
    <n v="-2000"/>
    <n v="0"/>
    <n v="0"/>
    <n v="0"/>
    <n v="0"/>
    <n v="0"/>
    <n v="0"/>
    <n v="0"/>
    <n v="0"/>
    <n v="0"/>
    <n v="0"/>
  </r>
  <r>
    <x v="826"/>
    <x v="37"/>
    <n v="0"/>
    <n v="0"/>
    <n v="0"/>
    <n v="0"/>
    <n v="0"/>
    <n v="0"/>
    <n v="0"/>
    <n v="0"/>
    <n v="0"/>
    <n v="0"/>
    <n v="0"/>
    <n v="0"/>
  </r>
  <r>
    <x v="827"/>
    <x v="38"/>
    <n v="2000"/>
    <n v="-2000"/>
    <n v="0"/>
    <n v="0"/>
    <n v="0"/>
    <n v="0"/>
    <n v="0"/>
    <n v="0"/>
    <n v="0"/>
    <n v="0"/>
    <n v="0"/>
    <n v="0"/>
  </r>
  <r>
    <x v="271"/>
    <x v="39"/>
    <n v="200000"/>
    <n v="-200000"/>
    <n v="0"/>
    <n v="0"/>
    <n v="0"/>
    <n v="0"/>
    <n v="0"/>
    <n v="0"/>
    <n v="0"/>
    <n v="0"/>
    <n v="0"/>
    <n v="0"/>
  </r>
  <r>
    <x v="828"/>
    <x v="153"/>
    <n v="200000"/>
    <n v="-200000"/>
    <n v="0"/>
    <n v="0"/>
    <n v="0"/>
    <n v="0"/>
    <n v="0"/>
    <n v="0"/>
    <n v="0"/>
    <n v="0"/>
    <n v="0"/>
    <n v="0"/>
  </r>
  <r>
    <x v="273"/>
    <x v="41"/>
    <n v="8000"/>
    <n v="51500"/>
    <n v="59500"/>
    <n v="6517.09"/>
    <n v="6517.09"/>
    <n v="6516.68"/>
    <n v="6516.68"/>
    <n v="6516.68"/>
    <n v="6516.68"/>
    <n v="52982.91"/>
    <n v="52983.32"/>
    <n v="0.1095"/>
  </r>
  <r>
    <x v="829"/>
    <x v="42"/>
    <n v="2000"/>
    <n v="-2000"/>
    <n v="0"/>
    <n v="0"/>
    <n v="0"/>
    <n v="0"/>
    <n v="0"/>
    <n v="0"/>
    <n v="0"/>
    <n v="0"/>
    <n v="0"/>
    <n v="0"/>
  </r>
  <r>
    <x v="830"/>
    <x v="43"/>
    <n v="2000"/>
    <n v="54600"/>
    <n v="56600"/>
    <n v="6455.35"/>
    <n v="6455.35"/>
    <n v="6454.95"/>
    <n v="6454.95"/>
    <n v="6454.95"/>
    <n v="6454.95"/>
    <n v="50144.65"/>
    <n v="50145.05"/>
    <n v="0.114"/>
  </r>
  <r>
    <x v="831"/>
    <x v="44"/>
    <n v="2000"/>
    <n v="900"/>
    <n v="2900"/>
    <n v="61.74"/>
    <n v="61.74"/>
    <n v="61.73"/>
    <n v="61.73"/>
    <n v="61.73"/>
    <n v="61.73"/>
    <n v="2838.26"/>
    <n v="2838.27"/>
    <n v="2.1299999999999999E-2"/>
  </r>
  <r>
    <x v="832"/>
    <x v="45"/>
    <n v="2000"/>
    <n v="-2000"/>
    <n v="0"/>
    <n v="0"/>
    <n v="0"/>
    <n v="0"/>
    <n v="0"/>
    <n v="0"/>
    <n v="0"/>
    <n v="0"/>
    <n v="0"/>
    <n v="0"/>
  </r>
  <r>
    <x v="278"/>
    <x v="46"/>
    <n v="343000"/>
    <n v="554558.19999999995"/>
    <n v="897558.2"/>
    <n v="189569.2"/>
    <n v="189569.2"/>
    <n v="186769.2"/>
    <n v="186769.2"/>
    <n v="182727.4"/>
    <n v="182727.4"/>
    <n v="707989"/>
    <n v="710789"/>
    <n v="0.20810000000000001"/>
  </r>
  <r>
    <x v="833"/>
    <x v="154"/>
    <n v="20000"/>
    <n v="-39200"/>
    <n v="-19200"/>
    <n v="0"/>
    <n v="0"/>
    <n v="0"/>
    <n v="0"/>
    <n v="0"/>
    <n v="0"/>
    <n v="-19200"/>
    <n v="-19200"/>
    <n v="0"/>
  </r>
  <r>
    <x v="834"/>
    <x v="48"/>
    <n v="70000"/>
    <n v="629630.19999999995"/>
    <n v="699630.2"/>
    <n v="79137.2"/>
    <n v="79137.2"/>
    <n v="79137.2"/>
    <n v="79137.2"/>
    <n v="78398.8"/>
    <n v="78398.8"/>
    <n v="620493"/>
    <n v="620493"/>
    <n v="0.11310000000000001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835"/>
    <x v="49"/>
    <n v="200000"/>
    <n v="-86672"/>
    <n v="113328"/>
    <n v="110432"/>
    <n v="110432"/>
    <n v="107632"/>
    <n v="107632"/>
    <n v="104328.6"/>
    <n v="104328.6"/>
    <n v="2896"/>
    <n v="5696"/>
    <n v="0.94969999999999999"/>
  </r>
  <r>
    <x v="836"/>
    <x v="155"/>
    <n v="2000"/>
    <n v="1800"/>
    <n v="3800"/>
    <n v="0"/>
    <n v="0"/>
    <n v="0"/>
    <n v="0"/>
    <n v="0"/>
    <n v="0"/>
    <n v="3800"/>
    <n v="3800"/>
    <n v="0"/>
  </r>
  <r>
    <x v="837"/>
    <x v="51"/>
    <n v="1000"/>
    <n v="-1000"/>
    <n v="0"/>
    <n v="0"/>
    <n v="0"/>
    <n v="0"/>
    <n v="0"/>
    <n v="0"/>
    <n v="0"/>
    <n v="0"/>
    <n v="0"/>
    <n v="0"/>
  </r>
  <r>
    <x v="838"/>
    <x v="52"/>
    <n v="50000"/>
    <n v="-50000"/>
    <n v="0"/>
    <n v="0"/>
    <n v="0"/>
    <n v="0"/>
    <n v="0"/>
    <n v="0"/>
    <n v="0"/>
    <n v="0"/>
    <n v="0"/>
    <n v="0"/>
  </r>
  <r>
    <x v="839"/>
    <x v="275"/>
    <n v="0"/>
    <n v="100000"/>
    <n v="100000"/>
    <n v="0"/>
    <n v="0"/>
    <n v="0"/>
    <n v="0"/>
    <n v="0"/>
    <n v="0"/>
    <n v="100000"/>
    <n v="100000"/>
    <n v="0"/>
  </r>
  <r>
    <x v="287"/>
    <x v="54"/>
    <n v="26000"/>
    <n v="101900"/>
    <n v="127900"/>
    <n v="63367.5"/>
    <n v="63367.5"/>
    <n v="63367.5"/>
    <n v="63367.5"/>
    <n v="63367.5"/>
    <n v="63367.5"/>
    <n v="64532.5"/>
    <n v="64532.5"/>
    <n v="0.49540000000000001"/>
  </r>
  <r>
    <x v="840"/>
    <x v="55"/>
    <n v="2000"/>
    <n v="-1900"/>
    <n v="100"/>
    <n v="44"/>
    <n v="44"/>
    <n v="44"/>
    <n v="44"/>
    <n v="44"/>
    <n v="44"/>
    <n v="56"/>
    <n v="56"/>
    <n v="0.44"/>
  </r>
  <r>
    <x v="841"/>
    <x v="56"/>
    <n v="2000"/>
    <n v="-2000"/>
    <n v="0"/>
    <n v="0"/>
    <n v="0"/>
    <n v="0"/>
    <n v="0"/>
    <n v="0"/>
    <n v="0"/>
    <n v="0"/>
    <n v="0"/>
    <n v="0"/>
  </r>
  <r>
    <x v="842"/>
    <x v="57"/>
    <n v="20000"/>
    <n v="107800"/>
    <n v="127800"/>
    <n v="63323.5"/>
    <n v="63323.5"/>
    <n v="63323.5"/>
    <n v="63323.5"/>
    <n v="63323.5"/>
    <n v="63323.5"/>
    <n v="64476.5"/>
    <n v="64476.5"/>
    <n v="0.4955"/>
  </r>
  <r>
    <x v="843"/>
    <x v="58"/>
    <n v="2000"/>
    <n v="-2000"/>
    <n v="0"/>
    <n v="0"/>
    <n v="0"/>
    <n v="0"/>
    <n v="0"/>
    <n v="0"/>
    <n v="0"/>
    <n v="0"/>
    <n v="0"/>
    <n v="0"/>
  </r>
  <r>
    <x v="292"/>
    <x v="157"/>
    <n v="19000"/>
    <n v="-8831.7199999999993"/>
    <n v="10168.280000000001"/>
    <n v="168"/>
    <n v="168"/>
    <n v="168"/>
    <n v="168"/>
    <n v="168"/>
    <n v="168"/>
    <n v="10000.280000000001"/>
    <n v="10000.280000000001"/>
    <n v="1.6500000000000001E-2"/>
  </r>
  <r>
    <x v="844"/>
    <x v="159"/>
    <n v="2000"/>
    <n v="8168.28"/>
    <n v="10168.280000000001"/>
    <n v="168"/>
    <n v="168"/>
    <n v="168"/>
    <n v="168"/>
    <n v="168"/>
    <n v="168"/>
    <n v="10000.280000000001"/>
    <n v="10000.280000000001"/>
    <n v="1.6500000000000001E-2"/>
  </r>
  <r>
    <x v="845"/>
    <x v="160"/>
    <n v="2000"/>
    <n v="-2000"/>
    <n v="0"/>
    <n v="0"/>
    <n v="0"/>
    <n v="0"/>
    <n v="0"/>
    <n v="0"/>
    <n v="0"/>
    <n v="0"/>
    <n v="0"/>
    <n v="0"/>
  </r>
  <r>
    <x v="846"/>
    <x v="64"/>
    <n v="10000"/>
    <n v="-10000"/>
    <n v="0"/>
    <n v="0"/>
    <n v="0"/>
    <n v="0"/>
    <n v="0"/>
    <n v="0"/>
    <n v="0"/>
    <n v="0"/>
    <n v="0"/>
    <n v="0"/>
  </r>
  <r>
    <x v="847"/>
    <x v="65"/>
    <n v="5000"/>
    <n v="-5000"/>
    <n v="0"/>
    <n v="0"/>
    <n v="0"/>
    <n v="0"/>
    <n v="0"/>
    <n v="0"/>
    <n v="0"/>
    <n v="0"/>
    <n v="0"/>
    <n v="0"/>
  </r>
  <r>
    <x v="303"/>
    <x v="67"/>
    <n v="234000"/>
    <n v="-105810.5"/>
    <n v="128189.5"/>
    <n v="8647.9"/>
    <n v="8647.9"/>
    <n v="8647.9"/>
    <n v="8647.9"/>
    <n v="7806.7"/>
    <n v="7806.7"/>
    <n v="119541.6"/>
    <n v="119541.6"/>
    <n v="6.7500000000000004E-2"/>
  </r>
  <r>
    <x v="848"/>
    <x v="165"/>
    <n v="30000"/>
    <n v="47556"/>
    <n v="77556"/>
    <n v="8014.4"/>
    <n v="8014.4"/>
    <n v="8014.4"/>
    <n v="8014.4"/>
    <n v="7173.2"/>
    <n v="7173.2"/>
    <n v="69541.600000000006"/>
    <n v="69541.600000000006"/>
    <n v="0.1033"/>
  </r>
  <r>
    <x v="849"/>
    <x v="69"/>
    <n v="2000"/>
    <n v="-2000"/>
    <n v="0"/>
    <n v="0"/>
    <n v="0"/>
    <n v="0"/>
    <n v="0"/>
    <n v="0"/>
    <n v="0"/>
    <n v="0"/>
    <n v="0"/>
    <n v="0"/>
  </r>
  <r>
    <x v="850"/>
    <x v="70"/>
    <n v="2000"/>
    <n v="-1366.5"/>
    <n v="633.5"/>
    <n v="633.5"/>
    <n v="633.5"/>
    <n v="633.5"/>
    <n v="633.5"/>
    <n v="633.5"/>
    <n v="633.5"/>
    <n v="0"/>
    <n v="0"/>
    <n v="1"/>
  </r>
  <r>
    <x v="851"/>
    <x v="71"/>
    <n v="200000"/>
    <n v="-150000"/>
    <n v="50000"/>
    <n v="0"/>
    <n v="0"/>
    <n v="0"/>
    <n v="0"/>
    <n v="0"/>
    <n v="0"/>
    <n v="50000"/>
    <n v="50000"/>
    <n v="0"/>
  </r>
  <r>
    <x v="309"/>
    <x v="166"/>
    <n v="200000"/>
    <n v="-29136.78"/>
    <n v="170863.22"/>
    <n v="0"/>
    <n v="0"/>
    <n v="0"/>
    <n v="0"/>
    <n v="0"/>
    <n v="0"/>
    <n v="170863.22"/>
    <n v="170863.22"/>
    <n v="0"/>
  </r>
  <r>
    <x v="852"/>
    <x v="74"/>
    <n v="100000"/>
    <n v="-100000"/>
    <n v="0"/>
    <n v="0"/>
    <n v="0"/>
    <n v="0"/>
    <n v="0"/>
    <n v="0"/>
    <n v="0"/>
    <n v="0"/>
    <n v="0"/>
    <n v="0"/>
  </r>
  <r>
    <x v="853"/>
    <x v="75"/>
    <n v="50000"/>
    <n v="58739.6"/>
    <n v="108739.6"/>
    <n v="0"/>
    <n v="0"/>
    <n v="0"/>
    <n v="0"/>
    <n v="0"/>
    <n v="0"/>
    <n v="108739.6"/>
    <n v="108739.6"/>
    <n v="0"/>
  </r>
  <r>
    <x v="854"/>
    <x v="167"/>
    <n v="50000"/>
    <n v="-50000"/>
    <n v="0"/>
    <n v="0"/>
    <n v="0"/>
    <n v="0"/>
    <n v="0"/>
    <n v="0"/>
    <n v="0"/>
    <n v="0"/>
    <n v="0"/>
    <n v="0"/>
  </r>
  <r>
    <x v="855"/>
    <x v="78"/>
    <n v="0"/>
    <n v="-189135"/>
    <n v="-189135"/>
    <n v="0"/>
    <n v="0"/>
    <n v="0"/>
    <n v="0"/>
    <n v="0"/>
    <n v="0"/>
    <n v="-189135"/>
    <n v="-189135"/>
    <n v="0"/>
  </r>
  <r>
    <x v="856"/>
    <x v="276"/>
    <n v="0"/>
    <n v="251258.62"/>
    <n v="251258.62"/>
    <n v="0"/>
    <n v="0"/>
    <n v="0"/>
    <n v="0"/>
    <n v="0"/>
    <n v="0"/>
    <n v="251258.62"/>
    <n v="251258.62"/>
    <n v="0"/>
  </r>
  <r>
    <x v="315"/>
    <x v="79"/>
    <n v="15000"/>
    <n v="-15000"/>
    <n v="0"/>
    <n v="0"/>
    <n v="0"/>
    <n v="0"/>
    <n v="0"/>
    <n v="0"/>
    <n v="0"/>
    <n v="0"/>
    <n v="0"/>
    <n v="0"/>
  </r>
  <r>
    <x v="857"/>
    <x v="80"/>
    <n v="5000"/>
    <n v="-5000"/>
    <n v="0"/>
    <n v="0"/>
    <n v="0"/>
    <n v="0"/>
    <n v="0"/>
    <n v="0"/>
    <n v="0"/>
    <n v="0"/>
    <n v="0"/>
    <n v="0"/>
  </r>
  <r>
    <x v="858"/>
    <x v="81"/>
    <n v="5000"/>
    <n v="-5000"/>
    <n v="0"/>
    <n v="0"/>
    <n v="0"/>
    <n v="0"/>
    <n v="0"/>
    <n v="0"/>
    <n v="0"/>
    <n v="0"/>
    <n v="0"/>
    <n v="0"/>
  </r>
  <r>
    <x v="859"/>
    <x v="83"/>
    <n v="5000"/>
    <n v="-5000"/>
    <n v="0"/>
    <n v="0"/>
    <n v="0"/>
    <n v="0"/>
    <n v="0"/>
    <n v="0"/>
    <n v="0"/>
    <n v="0"/>
    <n v="0"/>
    <n v="0"/>
  </r>
  <r>
    <x v="320"/>
    <x v="168"/>
    <n v="1255335"/>
    <n v="1298710.55"/>
    <n v="2554045.5499999998"/>
    <n v="436234.96"/>
    <n v="436234.96"/>
    <n v="436234.96"/>
    <n v="436234.96"/>
    <n v="376894.39"/>
    <n v="376894.39"/>
    <n v="2117810.59"/>
    <n v="2117810.59"/>
    <n v="0.17080000000000001"/>
  </r>
  <r>
    <x v="860"/>
    <x v="85"/>
    <n v="10000"/>
    <n v="-10300"/>
    <n v="-300"/>
    <n v="13.41"/>
    <n v="13.41"/>
    <n v="13.41"/>
    <n v="13.41"/>
    <n v="13.41"/>
    <n v="13.41"/>
    <n v="-313.41000000000003"/>
    <n v="-313.41000000000003"/>
    <n v="-4.4699999999999997E-2"/>
  </r>
  <r>
    <x v="861"/>
    <x v="169"/>
    <n v="15000"/>
    <n v="-12404"/>
    <n v="2596"/>
    <n v="2716"/>
    <n v="2716"/>
    <n v="2716"/>
    <n v="2716"/>
    <n v="2716"/>
    <n v="2716"/>
    <n v="-120"/>
    <n v="-120"/>
    <n v="1.0462"/>
  </r>
  <r>
    <x v="862"/>
    <x v="88"/>
    <n v="20000"/>
    <n v="-15492.88"/>
    <n v="4507.12"/>
    <n v="1368.51"/>
    <n v="1368.51"/>
    <n v="1368.51"/>
    <n v="1368.51"/>
    <n v="307.11"/>
    <n v="307.11"/>
    <n v="3138.61"/>
    <n v="3138.61"/>
    <n v="0.30359999999999998"/>
  </r>
  <r>
    <x v="863"/>
    <x v="89"/>
    <n v="10000"/>
    <n v="3539.32"/>
    <n v="13539.32"/>
    <n v="39.32"/>
    <n v="39.32"/>
    <n v="39.32"/>
    <n v="39.32"/>
    <n v="39.32"/>
    <n v="39.32"/>
    <n v="13500"/>
    <n v="13500"/>
    <n v="2.8999999999999998E-3"/>
  </r>
  <r>
    <x v="864"/>
    <x v="170"/>
    <n v="60000"/>
    <n v="-36000"/>
    <n v="24000"/>
    <n v="0"/>
    <n v="0"/>
    <n v="0"/>
    <n v="0"/>
    <n v="0"/>
    <n v="0"/>
    <n v="24000"/>
    <n v="24000"/>
    <n v="0"/>
  </r>
  <r>
    <x v="865"/>
    <x v="93"/>
    <n v="100000"/>
    <n v="651372"/>
    <n v="751372"/>
    <n v="68175.839999999997"/>
    <n v="68175.839999999997"/>
    <n v="68175.839999999997"/>
    <n v="68175.839999999997"/>
    <n v="67996.98"/>
    <n v="67996.98"/>
    <n v="683196.16"/>
    <n v="683196.16"/>
    <n v="9.0700000000000003E-2"/>
  </r>
  <r>
    <x v="866"/>
    <x v="171"/>
    <n v="20000"/>
    <n v="-20000"/>
    <n v="0"/>
    <n v="0"/>
    <n v="0"/>
    <n v="0"/>
    <n v="0"/>
    <n v="0"/>
    <n v="0"/>
    <n v="0"/>
    <n v="0"/>
    <n v="0"/>
  </r>
  <r>
    <x v="867"/>
    <x v="96"/>
    <n v="10000"/>
    <n v="44544.35"/>
    <n v="54544.35"/>
    <n v="10501.28"/>
    <n v="10501.28"/>
    <n v="10501.28"/>
    <n v="10501.28"/>
    <n v="10069.969999999999"/>
    <n v="10069.969999999999"/>
    <n v="44043.07"/>
    <n v="44043.07"/>
    <n v="0.1925"/>
  </r>
  <r>
    <x v="868"/>
    <x v="247"/>
    <n v="10000"/>
    <n v="35836.36"/>
    <n v="45836.36"/>
    <n v="0"/>
    <n v="0"/>
    <n v="0"/>
    <n v="0"/>
    <n v="0"/>
    <n v="0"/>
    <n v="45836.36"/>
    <n v="45836.36"/>
    <n v="0"/>
  </r>
  <r>
    <x v="869"/>
    <x v="99"/>
    <n v="50000"/>
    <n v="-34853"/>
    <n v="15147"/>
    <n v="0"/>
    <n v="0"/>
    <n v="0"/>
    <n v="0"/>
    <n v="0"/>
    <n v="0"/>
    <n v="15147"/>
    <n v="15147"/>
    <n v="0"/>
  </r>
  <r>
    <x v="870"/>
    <x v="277"/>
    <n v="500000"/>
    <n v="-500000"/>
    <n v="0"/>
    <n v="0"/>
    <n v="0"/>
    <n v="0"/>
    <n v="0"/>
    <n v="0"/>
    <n v="0"/>
    <n v="0"/>
    <n v="0"/>
    <n v="0"/>
  </r>
  <r>
    <x v="871"/>
    <x v="278"/>
    <n v="0"/>
    <n v="51481.4"/>
    <n v="51481.4"/>
    <n v="0"/>
    <n v="0"/>
    <n v="0"/>
    <n v="0"/>
    <n v="0"/>
    <n v="0"/>
    <n v="51481.4"/>
    <n v="51481.4"/>
    <n v="0"/>
  </r>
  <r>
    <x v="872"/>
    <x v="279"/>
    <n v="0"/>
    <n v="46000"/>
    <n v="46000"/>
    <n v="23000"/>
    <n v="23000"/>
    <n v="23000"/>
    <n v="23000"/>
    <n v="23000"/>
    <n v="23000"/>
    <n v="23000"/>
    <n v="23000"/>
    <n v="0.5"/>
  </r>
  <r>
    <x v="873"/>
    <x v="279"/>
    <n v="100000"/>
    <n v="348281.92"/>
    <n v="448281.92"/>
    <n v="84464.8"/>
    <n v="84464.8"/>
    <n v="84464.8"/>
    <n v="84464.8"/>
    <n v="84464.8"/>
    <n v="84464.8"/>
    <n v="363817.12"/>
    <n v="363817.12"/>
    <n v="0.18840000000000001"/>
  </r>
  <r>
    <x v="874"/>
    <x v="280"/>
    <n v="21000"/>
    <n v="-21000"/>
    <n v="0"/>
    <n v="0"/>
    <n v="0"/>
    <n v="0"/>
    <n v="0"/>
    <n v="0"/>
    <n v="0"/>
    <n v="0"/>
    <n v="0"/>
    <n v="0"/>
  </r>
  <r>
    <x v="875"/>
    <x v="280"/>
    <n v="10000"/>
    <n v="-10000"/>
    <n v="0"/>
    <n v="0"/>
    <n v="0"/>
    <n v="0"/>
    <n v="0"/>
    <n v="0"/>
    <n v="0"/>
    <n v="0"/>
    <n v="0"/>
    <n v="0"/>
  </r>
  <r>
    <x v="876"/>
    <x v="280"/>
    <n v="12000"/>
    <n v="16121.47"/>
    <n v="28121.47"/>
    <n v="0"/>
    <n v="0"/>
    <n v="0"/>
    <n v="0"/>
    <n v="0"/>
    <n v="0"/>
    <n v="28121.47"/>
    <n v="28121.47"/>
    <n v="0"/>
  </r>
  <r>
    <x v="877"/>
    <x v="280"/>
    <n v="39000"/>
    <n v="-18859.21"/>
    <n v="20140.79"/>
    <n v="0"/>
    <n v="0"/>
    <n v="0"/>
    <n v="0"/>
    <n v="0"/>
    <n v="0"/>
    <n v="20140.79"/>
    <n v="20140.79"/>
    <n v="0"/>
  </r>
  <r>
    <x v="878"/>
    <x v="280"/>
    <n v="50000"/>
    <n v="-50000"/>
    <n v="0"/>
    <n v="0"/>
    <n v="0"/>
    <n v="0"/>
    <n v="0"/>
    <n v="0"/>
    <n v="0"/>
    <n v="0"/>
    <n v="0"/>
    <n v="0"/>
  </r>
  <r>
    <x v="879"/>
    <x v="280"/>
    <n v="30000"/>
    <n v="400802.6"/>
    <n v="430802.6"/>
    <n v="117.24"/>
    <n v="117.24"/>
    <n v="117.24"/>
    <n v="117.24"/>
    <n v="117.24"/>
    <n v="117.24"/>
    <n v="430685.36"/>
    <n v="430685.36"/>
    <n v="2.9999999999999997E-4"/>
  </r>
  <r>
    <x v="880"/>
    <x v="280"/>
    <n v="0"/>
    <n v="56813.599999999999"/>
    <n v="56813.599999999999"/>
    <n v="30749.599999999999"/>
    <n v="30749.599999999999"/>
    <n v="30749.599999999999"/>
    <n v="30749.599999999999"/>
    <n v="30749.599999999999"/>
    <n v="30749.599999999999"/>
    <n v="26064"/>
    <n v="26064"/>
    <n v="0.54120000000000001"/>
  </r>
  <r>
    <x v="881"/>
    <x v="280"/>
    <n v="16000"/>
    <n v="40064"/>
    <n v="56064"/>
    <n v="30000"/>
    <n v="30000"/>
    <n v="30000"/>
    <n v="30000"/>
    <n v="30000"/>
    <n v="30000"/>
    <n v="26064"/>
    <n v="26064"/>
    <n v="0.53510000000000002"/>
  </r>
  <r>
    <x v="882"/>
    <x v="280"/>
    <n v="22000"/>
    <n v="28765.19"/>
    <n v="50765.19"/>
    <n v="27223.52"/>
    <n v="27223.52"/>
    <n v="27223.52"/>
    <n v="27223.52"/>
    <n v="27223.52"/>
    <n v="27223.52"/>
    <n v="23541.67"/>
    <n v="23541.67"/>
    <n v="0.5363"/>
  </r>
  <r>
    <x v="883"/>
    <x v="281"/>
    <n v="140335"/>
    <n v="-68195.48"/>
    <n v="72139.520000000004"/>
    <n v="997.32"/>
    <n v="997.32"/>
    <n v="997.32"/>
    <n v="997.32"/>
    <n v="997.32"/>
    <n v="997.32"/>
    <n v="71142.2"/>
    <n v="71142.2"/>
    <n v="1.38E-2"/>
  </r>
  <r>
    <x v="884"/>
    <x v="282"/>
    <n v="0"/>
    <n v="90892.36"/>
    <n v="90892.36"/>
    <n v="49377.25"/>
    <n v="49377.25"/>
    <n v="49377.25"/>
    <n v="49377.25"/>
    <n v="49377.25"/>
    <n v="49377.25"/>
    <n v="41515.11"/>
    <n v="41515.11"/>
    <n v="0.54320000000000002"/>
  </r>
  <r>
    <x v="885"/>
    <x v="282"/>
    <n v="0"/>
    <n v="91710.81"/>
    <n v="91710.81"/>
    <n v="49821.87"/>
    <n v="49821.87"/>
    <n v="49821.87"/>
    <n v="49821.87"/>
    <n v="49821.87"/>
    <n v="49821.87"/>
    <n v="41888.94"/>
    <n v="41888.94"/>
    <n v="0.54320000000000002"/>
  </r>
  <r>
    <x v="886"/>
    <x v="282"/>
    <n v="0"/>
    <n v="0"/>
    <n v="0"/>
    <n v="0"/>
    <n v="0"/>
    <n v="0"/>
    <n v="0"/>
    <n v="0"/>
    <n v="0"/>
    <n v="0"/>
    <n v="0"/>
    <n v="0"/>
  </r>
  <r>
    <x v="887"/>
    <x v="101"/>
    <n v="0"/>
    <n v="-147000"/>
    <n v="-147000"/>
    <n v="0"/>
    <n v="0"/>
    <n v="0"/>
    <n v="0"/>
    <n v="0"/>
    <n v="0"/>
    <n v="-147000"/>
    <n v="-147000"/>
    <n v="0"/>
  </r>
  <r>
    <x v="56"/>
    <x v="59"/>
    <m/>
    <m/>
    <m/>
    <m/>
    <m/>
    <m/>
    <m/>
    <m/>
    <m/>
    <m/>
    <m/>
    <m/>
  </r>
  <r>
    <x v="57"/>
    <x v="59"/>
    <m/>
    <m/>
    <m/>
    <m/>
    <m/>
    <m/>
    <m/>
    <m/>
    <m/>
    <m/>
    <m/>
    <m/>
  </r>
  <r>
    <x v="58"/>
    <x v="59"/>
    <m/>
    <m/>
    <m/>
    <m/>
    <m/>
    <m/>
    <m/>
    <m/>
    <m/>
    <m/>
    <m/>
    <m/>
  </r>
  <r>
    <x v="59"/>
    <x v="60"/>
    <s v="Asignación Inicial"/>
    <s v="Reformas"/>
    <s v="Codificado"/>
    <s v="Comp Período"/>
    <s v="Comp Acumulado"/>
    <s v="Devengado_x000a_Período"/>
    <s v="Devengado_x000a_Acumulado"/>
    <s v="Pago Período"/>
    <s v="Pago Acumulado"/>
    <s v="Saldo_x000a_Compromiso"/>
    <s v="Saldo por_x000a_Devengar"/>
    <s v="Dv/CP"/>
  </r>
  <r>
    <x v="888"/>
    <x v="283"/>
    <n v="10000"/>
    <n v="266589.74"/>
    <n v="276589.74"/>
    <n v="57669"/>
    <n v="57669"/>
    <n v="57669"/>
    <n v="57669"/>
    <n v="0"/>
    <n v="0"/>
    <n v="218920.74"/>
    <n v="218920.74"/>
    <n v="0.20849999999999999"/>
  </r>
  <r>
    <x v="889"/>
    <x v="102"/>
    <n v="0"/>
    <n v="70000"/>
    <n v="70000"/>
    <n v="0"/>
    <n v="0"/>
    <n v="0"/>
    <n v="0"/>
    <n v="0"/>
    <n v="0"/>
    <n v="70000"/>
    <n v="70000"/>
    <n v="0"/>
  </r>
  <r>
    <x v="333"/>
    <x v="103"/>
    <n v="26000"/>
    <n v="197840.69"/>
    <n v="223840.69"/>
    <n v="0"/>
    <n v="0"/>
    <n v="0"/>
    <n v="0"/>
    <n v="0"/>
    <n v="0"/>
    <n v="223840.69"/>
    <n v="223840.69"/>
    <n v="0"/>
  </r>
  <r>
    <x v="890"/>
    <x v="172"/>
    <n v="2000"/>
    <n v="201840.69"/>
    <n v="203840.69"/>
    <n v="0"/>
    <n v="0"/>
    <n v="0"/>
    <n v="0"/>
    <n v="0"/>
    <n v="0"/>
    <n v="203840.69"/>
    <n v="203840.69"/>
    <n v="0"/>
  </r>
  <r>
    <x v="891"/>
    <x v="105"/>
    <n v="2000"/>
    <n v="-2000"/>
    <n v="0"/>
    <n v="0"/>
    <n v="0"/>
    <n v="0"/>
    <n v="0"/>
    <n v="0"/>
    <n v="0"/>
    <n v="0"/>
    <n v="0"/>
    <n v="0"/>
  </r>
  <r>
    <x v="892"/>
    <x v="106"/>
    <n v="2000"/>
    <n v="-2000"/>
    <n v="0"/>
    <n v="0"/>
    <n v="0"/>
    <n v="0"/>
    <n v="0"/>
    <n v="0"/>
    <n v="0"/>
    <n v="0"/>
    <n v="0"/>
    <n v="0"/>
  </r>
  <r>
    <x v="893"/>
    <x v="107"/>
    <n v="15000"/>
    <n v="5000"/>
    <n v="20000"/>
    <n v="0"/>
    <n v="0"/>
    <n v="0"/>
    <n v="0"/>
    <n v="0"/>
    <n v="0"/>
    <n v="20000"/>
    <n v="20000"/>
    <n v="0"/>
  </r>
  <r>
    <x v="894"/>
    <x v="109"/>
    <n v="5000"/>
    <n v="-5000"/>
    <n v="0"/>
    <n v="0"/>
    <n v="0"/>
    <n v="0"/>
    <n v="0"/>
    <n v="0"/>
    <n v="0"/>
    <n v="0"/>
    <n v="0"/>
    <n v="0"/>
  </r>
  <r>
    <x v="339"/>
    <x v="39"/>
    <n v="500000"/>
    <n v="-500000"/>
    <n v="0"/>
    <n v="0"/>
    <n v="0"/>
    <n v="0"/>
    <n v="0"/>
    <n v="0"/>
    <n v="0"/>
    <n v="0"/>
    <n v="0"/>
    <n v="0"/>
  </r>
  <r>
    <x v="895"/>
    <x v="173"/>
    <n v="500000"/>
    <n v="-500000"/>
    <n v="0"/>
    <n v="0"/>
    <n v="0"/>
    <n v="0"/>
    <n v="0"/>
    <n v="0"/>
    <n v="0"/>
    <n v="0"/>
    <n v="0"/>
    <n v="0"/>
  </r>
  <r>
    <x v="341"/>
    <x v="174"/>
    <n v="800000"/>
    <n v="-287851.09999999998"/>
    <n v="512148.9"/>
    <n v="51693.4"/>
    <n v="51693.4"/>
    <n v="51693.4"/>
    <n v="51693.4"/>
    <n v="51693.4"/>
    <n v="51693.4"/>
    <n v="460455.5"/>
    <n v="460455.5"/>
    <n v="0.1009"/>
  </r>
  <r>
    <x v="896"/>
    <x v="178"/>
    <n v="100000"/>
    <n v="0"/>
    <n v="100000"/>
    <n v="0"/>
    <n v="0"/>
    <n v="0"/>
    <n v="0"/>
    <n v="0"/>
    <n v="0"/>
    <n v="100000"/>
    <n v="100000"/>
    <n v="0"/>
  </r>
  <r>
    <x v="897"/>
    <x v="190"/>
    <n v="300000"/>
    <n v="0"/>
    <n v="300000"/>
    <n v="51693.4"/>
    <n v="51693.4"/>
    <n v="51693.4"/>
    <n v="51693.4"/>
    <n v="51693.4"/>
    <n v="51693.4"/>
    <n v="248306.6"/>
    <n v="248306.6"/>
    <n v="0.17230000000000001"/>
  </r>
  <r>
    <x v="898"/>
    <x v="284"/>
    <n v="200000"/>
    <n v="-103500"/>
    <n v="96500"/>
    <n v="0"/>
    <n v="0"/>
    <n v="0"/>
    <n v="0"/>
    <n v="0"/>
    <n v="0"/>
    <n v="96500"/>
    <n v="96500"/>
    <n v="0"/>
  </r>
  <r>
    <x v="899"/>
    <x v="285"/>
    <n v="200000"/>
    <n v="-184351.1"/>
    <n v="15648.9"/>
    <n v="0"/>
    <n v="0"/>
    <n v="0"/>
    <n v="0"/>
    <n v="0"/>
    <n v="0"/>
    <n v="15648.9"/>
    <n v="15648.9"/>
    <n v="0"/>
  </r>
  <r>
    <x v="358"/>
    <x v="191"/>
    <n v="20000"/>
    <n v="-20000"/>
    <n v="0"/>
    <n v="0"/>
    <n v="0"/>
    <n v="0"/>
    <n v="0"/>
    <n v="0"/>
    <n v="0"/>
    <n v="0"/>
    <n v="0"/>
    <n v="0"/>
  </r>
  <r>
    <x v="900"/>
    <x v="192"/>
    <n v="20000"/>
    <n v="-20000"/>
    <n v="0"/>
    <n v="0"/>
    <n v="0"/>
    <n v="0"/>
    <n v="0"/>
    <n v="0"/>
    <n v="0"/>
    <n v="0"/>
    <n v="0"/>
    <n v="0"/>
  </r>
  <r>
    <x v="360"/>
    <x v="193"/>
    <n v="50000"/>
    <n v="0"/>
    <n v="50000"/>
    <n v="0"/>
    <n v="0"/>
    <n v="0"/>
    <n v="0"/>
    <n v="0"/>
    <n v="0"/>
    <n v="50000"/>
    <n v="50000"/>
    <n v="0"/>
  </r>
  <r>
    <x v="901"/>
    <x v="194"/>
    <n v="50000"/>
    <n v="0"/>
    <n v="50000"/>
    <n v="0"/>
    <n v="0"/>
    <n v="0"/>
    <n v="0"/>
    <n v="0"/>
    <n v="0"/>
    <n v="50000"/>
    <n v="50000"/>
    <n v="0"/>
  </r>
  <r>
    <x v="370"/>
    <x v="201"/>
    <n v="1376485"/>
    <n v="551307.26"/>
    <n v="1927792.26"/>
    <n v="1629190.13"/>
    <n v="1629190.13"/>
    <n v="1555694.37"/>
    <n v="1555694.37"/>
    <n v="1463587.8400000001"/>
    <n v="1463587.8400000001"/>
    <n v="298602.13"/>
    <n v="372097.89"/>
    <n v="0.80700000000000005"/>
  </r>
  <r>
    <x v="902"/>
    <x v="250"/>
    <n v="0"/>
    <n v="219.16"/>
    <n v="219.16"/>
    <n v="0"/>
    <n v="0"/>
    <n v="0"/>
    <n v="0"/>
    <n v="0"/>
    <n v="0"/>
    <n v="219.16"/>
    <n v="219.16"/>
    <n v="0"/>
  </r>
  <r>
    <x v="903"/>
    <x v="251"/>
    <n v="0"/>
    <n v="467896.38"/>
    <n v="467896.38"/>
    <n v="0"/>
    <n v="0"/>
    <n v="0"/>
    <n v="0"/>
    <n v="0"/>
    <n v="0"/>
    <n v="467896.38"/>
    <n v="467896.38"/>
    <n v="0"/>
  </r>
  <r>
    <x v="904"/>
    <x v="252"/>
    <n v="0"/>
    <n v="213839.57"/>
    <n v="213839.57"/>
    <n v="233839.57"/>
    <n v="233839.57"/>
    <n v="233839.57"/>
    <n v="233839.57"/>
    <n v="233839.57"/>
    <n v="233839.57"/>
    <n v="-20000"/>
    <n v="-20000"/>
    <n v="1.0934999999999999"/>
  </r>
  <r>
    <x v="905"/>
    <x v="204"/>
    <n v="0"/>
    <n v="158100"/>
    <n v="158100"/>
    <n v="308481.59999999998"/>
    <n v="308481.59999999998"/>
    <n v="308481.59999999998"/>
    <n v="308481.59999999998"/>
    <n v="308481.59999999998"/>
    <n v="308481.59999999998"/>
    <n v="-150381.6"/>
    <n v="-150381.6"/>
    <n v="1.9512"/>
  </r>
  <r>
    <x v="906"/>
    <x v="286"/>
    <n v="1376485"/>
    <n v="-288747.84999999998"/>
    <n v="1087737.1499999999"/>
    <n v="1086868.96"/>
    <n v="1086868.96"/>
    <n v="1013373.2"/>
    <n v="1013373.2"/>
    <n v="921266.67"/>
    <n v="921266.67"/>
    <n v="868.19"/>
    <n v="74363.95"/>
    <n v="0.93159999999999998"/>
  </r>
  <r>
    <x v="602"/>
    <x v="255"/>
    <n v="15000"/>
    <n v="405000"/>
    <n v="420000"/>
    <n v="364821.9"/>
    <n v="364821.9"/>
    <n v="364821.9"/>
    <n v="364821.9"/>
    <n v="364821.9"/>
    <n v="364821.9"/>
    <n v="55178.1"/>
    <n v="55178.1"/>
    <n v="0.86860000000000004"/>
  </r>
  <r>
    <x v="907"/>
    <x v="287"/>
    <n v="15000"/>
    <n v="405000"/>
    <n v="420000"/>
    <n v="364821.9"/>
    <n v="364821.9"/>
    <n v="364821.9"/>
    <n v="364821.9"/>
    <n v="364821.9"/>
    <n v="364821.9"/>
    <n v="55178.1"/>
    <n v="55178.1"/>
    <n v="0.86860000000000004"/>
  </r>
  <r>
    <x v="122"/>
    <x v="120"/>
    <n v="34000"/>
    <n v="166696"/>
    <n v="200696"/>
    <n v="896"/>
    <n v="896"/>
    <n v="896"/>
    <n v="896"/>
    <n v="896"/>
    <n v="896"/>
    <n v="199800"/>
    <n v="199800"/>
    <n v="4.4999999999999997E-3"/>
  </r>
  <r>
    <x v="908"/>
    <x v="121"/>
    <n v="5000"/>
    <n v="50000"/>
    <n v="55000"/>
    <n v="0"/>
    <n v="0"/>
    <n v="0"/>
    <n v="0"/>
    <n v="0"/>
    <n v="0"/>
    <n v="55000"/>
    <n v="55000"/>
    <n v="0"/>
  </r>
  <r>
    <x v="909"/>
    <x v="122"/>
    <n v="15000"/>
    <n v="74696"/>
    <n v="89696"/>
    <n v="896"/>
    <n v="896"/>
    <n v="896"/>
    <n v="896"/>
    <n v="896"/>
    <n v="896"/>
    <n v="88800"/>
    <n v="88800"/>
    <n v="0.01"/>
  </r>
  <r>
    <x v="910"/>
    <x v="123"/>
    <n v="2000"/>
    <n v="-2000"/>
    <n v="0"/>
    <n v="0"/>
    <n v="0"/>
    <n v="0"/>
    <n v="0"/>
    <n v="0"/>
    <n v="0"/>
    <n v="0"/>
    <n v="0"/>
    <n v="0"/>
  </r>
  <r>
    <x v="911"/>
    <x v="124"/>
    <n v="2000"/>
    <n v="-2000"/>
    <n v="0"/>
    <n v="0"/>
    <n v="0"/>
    <n v="0"/>
    <n v="0"/>
    <n v="0"/>
    <n v="0"/>
    <n v="0"/>
    <n v="0"/>
    <n v="0"/>
  </r>
  <r>
    <x v="912"/>
    <x v="107"/>
    <n v="8000"/>
    <n v="48000"/>
    <n v="56000"/>
    <n v="0"/>
    <n v="0"/>
    <n v="0"/>
    <n v="0"/>
    <n v="0"/>
    <n v="0"/>
    <n v="56000"/>
    <n v="56000"/>
    <n v="0"/>
  </r>
  <r>
    <x v="913"/>
    <x v="109"/>
    <n v="2000"/>
    <n v="-2000"/>
    <n v="0"/>
    <n v="0"/>
    <n v="0"/>
    <n v="0"/>
    <n v="0"/>
    <n v="0"/>
    <n v="0"/>
    <n v="0"/>
    <n v="0"/>
    <n v="0"/>
  </r>
  <r>
    <x v="380"/>
    <x v="205"/>
    <n v="2000"/>
    <n v="-2000"/>
    <n v="0"/>
    <n v="0"/>
    <n v="0"/>
    <n v="0"/>
    <n v="0"/>
    <n v="0"/>
    <n v="0"/>
    <n v="0"/>
    <n v="0"/>
    <n v="0"/>
  </r>
  <r>
    <x v="914"/>
    <x v="206"/>
    <n v="2000"/>
    <n v="-2000"/>
    <n v="0"/>
    <n v="0"/>
    <n v="0"/>
    <n v="0"/>
    <n v="0"/>
    <n v="0"/>
    <n v="0"/>
    <n v="0"/>
    <n v="0"/>
    <n v="0"/>
  </r>
  <r>
    <x v="129"/>
    <x v="39"/>
    <n v="240335"/>
    <n v="-240335"/>
    <n v="0"/>
    <n v="0"/>
    <n v="0"/>
    <n v="0"/>
    <n v="0"/>
    <n v="0"/>
    <n v="0"/>
    <n v="0"/>
    <n v="0"/>
    <n v="0"/>
  </r>
  <r>
    <x v="915"/>
    <x v="125"/>
    <n v="240335"/>
    <n v="-240335"/>
    <n v="0"/>
    <n v="0"/>
    <n v="0"/>
    <n v="0"/>
    <n v="0"/>
    <n v="0"/>
    <n v="0"/>
    <n v="0"/>
    <n v="0"/>
    <n v="0"/>
  </r>
  <r>
    <x v="0"/>
    <x v="59"/>
    <m/>
    <m/>
    <m/>
    <m/>
    <m/>
    <m/>
    <m/>
    <m/>
    <m/>
    <m/>
    <m/>
    <m/>
  </r>
  <r>
    <x v="0"/>
    <x v="288"/>
    <n v="120028994.66"/>
    <n v="43767576.020000003"/>
    <n v="163796570.68000001"/>
    <n v="98709852.700000003"/>
    <n v="98709852.700000003"/>
    <n v="91305517.840000004"/>
    <n v="91305517.840000004"/>
    <n v="89307659.019999996"/>
    <n v="89307659.019999996"/>
    <n v="65086717.979999997"/>
    <n v="72491052.840000004"/>
    <n v="0.557400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22" firstHeaderRow="1" firstDataRow="1" firstDataCol="1"/>
  <pivotFields count="14">
    <pivotField axis="axisRow" showAll="0">
      <items count="917">
        <item x="2"/>
        <item x="3"/>
        <item x="4"/>
        <item x="6"/>
        <item x="7"/>
        <item x="9"/>
        <item x="10"/>
        <item x="11"/>
        <item x="13"/>
        <item x="14"/>
        <item x="15"/>
        <item x="17"/>
        <item x="18"/>
        <item x="19"/>
        <item x="20"/>
        <item x="21"/>
        <item x="22"/>
        <item x="24"/>
        <item x="25"/>
        <item x="27"/>
        <item x="28"/>
        <item x="29"/>
        <item x="30"/>
        <item x="31"/>
        <item x="32"/>
        <item x="33"/>
        <item x="34"/>
        <item x="35"/>
        <item x="37"/>
        <item x="39"/>
        <item x="40"/>
        <item x="41"/>
        <item x="42"/>
        <item x="44"/>
        <item x="45"/>
        <item x="46"/>
        <item x="47"/>
        <item x="48"/>
        <item x="49"/>
        <item x="50"/>
        <item x="52"/>
        <item x="53"/>
        <item x="54"/>
        <item x="55"/>
        <item x="61"/>
        <item x="62"/>
        <item x="63"/>
        <item x="64"/>
        <item x="65"/>
        <item x="67"/>
        <item x="68"/>
        <item x="69"/>
        <item x="70"/>
        <item x="71"/>
        <item x="73"/>
        <item x="74"/>
        <item x="75"/>
        <item x="76"/>
        <item x="77"/>
        <item x="79"/>
        <item x="80"/>
        <item x="81"/>
        <item x="82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3"/>
        <item x="104"/>
        <item x="105"/>
        <item x="106"/>
        <item x="107"/>
        <item x="108"/>
        <item x="110"/>
        <item x="112"/>
        <item x="114"/>
        <item x="116"/>
        <item x="117"/>
        <item x="119"/>
        <item x="121"/>
        <item x="123"/>
        <item x="124"/>
        <item x="125"/>
        <item x="126"/>
        <item x="127"/>
        <item x="128"/>
        <item x="130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7"/>
        <item x="238"/>
        <item x="240"/>
        <item x="241"/>
        <item x="243"/>
        <item x="244"/>
        <item x="245"/>
        <item x="247"/>
        <item x="248"/>
        <item x="250"/>
        <item x="251"/>
        <item x="252"/>
        <item x="253"/>
        <item x="254"/>
        <item x="255"/>
        <item x="257"/>
        <item x="258"/>
        <item x="259"/>
        <item x="260"/>
        <item x="262"/>
        <item x="263"/>
        <item x="264"/>
        <item x="265"/>
        <item x="266"/>
        <item x="267"/>
        <item x="268"/>
        <item x="269"/>
        <item x="270"/>
        <item x="272"/>
        <item x="274"/>
        <item x="275"/>
        <item x="276"/>
        <item x="277"/>
        <item x="279"/>
        <item x="280"/>
        <item x="281"/>
        <item x="282"/>
        <item x="283"/>
        <item x="284"/>
        <item x="285"/>
        <item x="286"/>
        <item x="288"/>
        <item x="289"/>
        <item x="290"/>
        <item x="291"/>
        <item x="293"/>
        <item x="294"/>
        <item x="295"/>
        <item x="296"/>
        <item x="297"/>
        <item x="298"/>
        <item x="299"/>
        <item x="300"/>
        <item x="301"/>
        <item x="302"/>
        <item x="304"/>
        <item x="305"/>
        <item x="306"/>
        <item x="307"/>
        <item x="308"/>
        <item x="310"/>
        <item x="311"/>
        <item x="312"/>
        <item x="313"/>
        <item x="314"/>
        <item x="316"/>
        <item x="317"/>
        <item x="318"/>
        <item x="319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4"/>
        <item x="335"/>
        <item x="336"/>
        <item x="337"/>
        <item x="338"/>
        <item x="340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9"/>
        <item x="361"/>
        <item x="362"/>
        <item x="363"/>
        <item x="364"/>
        <item x="365"/>
        <item x="366"/>
        <item x="367"/>
        <item x="369"/>
        <item x="371"/>
        <item x="372"/>
        <item x="373"/>
        <item x="374"/>
        <item x="375"/>
        <item x="376"/>
        <item x="377"/>
        <item x="378"/>
        <item x="379"/>
        <item x="381"/>
        <item x="382"/>
        <item x="384"/>
        <item x="385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8"/>
        <item x="699"/>
        <item x="700"/>
        <item x="701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1"/>
        <item x="5"/>
        <item x="8"/>
        <item x="12"/>
        <item x="16"/>
        <item x="23"/>
        <item x="26"/>
        <item x="36"/>
        <item x="38"/>
        <item x="43"/>
        <item x="51"/>
        <item x="60"/>
        <item x="66"/>
        <item x="72"/>
        <item x="78"/>
        <item x="83"/>
        <item x="102"/>
        <item x="109"/>
        <item x="111"/>
        <item x="203"/>
        <item x="113"/>
        <item x="115"/>
        <item x="118"/>
        <item x="120"/>
        <item x="223"/>
        <item x="236"/>
        <item x="239"/>
        <item x="242"/>
        <item x="246"/>
        <item x="249"/>
        <item x="256"/>
        <item x="261"/>
        <item x="271"/>
        <item x="273"/>
        <item x="278"/>
        <item x="287"/>
        <item x="292"/>
        <item x="303"/>
        <item x="309"/>
        <item x="315"/>
        <item x="320"/>
        <item x="333"/>
        <item x="697"/>
        <item x="339"/>
        <item x="341"/>
        <item x="358"/>
        <item x="360"/>
        <item x="498"/>
        <item x="702"/>
        <item x="368"/>
        <item x="370"/>
        <item x="602"/>
        <item x="122"/>
        <item x="380"/>
        <item x="383"/>
        <item x="129"/>
        <item x="386"/>
        <item x="131"/>
        <item x="57"/>
        <item x="59"/>
        <item x="58"/>
        <item x="56"/>
        <item x="0"/>
        <item t="default"/>
      </items>
    </pivotField>
    <pivotField axis="axisRow" showAll="0">
      <items count="290">
        <item h="1" x="2"/>
        <item h="1" x="271"/>
        <item h="1" x="1"/>
        <item h="1" x="3"/>
        <item h="1" x="274"/>
        <item h="1" x="243"/>
        <item h="1" x="258"/>
        <item h="1" x="272"/>
        <item h="1" x="226"/>
        <item h="1" x="150"/>
        <item h="1" x="128"/>
        <item h="1" x="0"/>
        <item h="1" x="149"/>
        <item h="1" x="225"/>
        <item h="1" x="242"/>
        <item h="1" x="257"/>
        <item h="1" x="270"/>
        <item h="1" x="273"/>
        <item h="1" x="254"/>
        <item h="1" x="269"/>
        <item h="1" x="286"/>
        <item h="1" x="203"/>
        <item h="1" x="252"/>
        <item h="1" x="253"/>
        <item h="1" x="250"/>
        <item h="1" x="251"/>
        <item h="1" x="148"/>
        <item h="1" x="147"/>
        <item h="1" x="268"/>
        <item h="1" x="202"/>
        <item h="1" x="204"/>
        <item h="1" x="263"/>
        <item h="1" x="42"/>
        <item h="1" x="287"/>
        <item h="1" x="221"/>
        <item h="1" x="211"/>
        <item h="1" x="212"/>
        <item h="1" x="213"/>
        <item h="1" x="214"/>
        <item h="1" x="216"/>
        <item h="1" x="215"/>
        <item h="1" x="218"/>
        <item h="1" x="217"/>
        <item h="1" x="219"/>
        <item h="1" x="222"/>
        <item h="1" x="223"/>
        <item h="1" x="220"/>
        <item h="1" x="241"/>
        <item h="1" x="224"/>
        <item h="1" x="13"/>
        <item h="1" x="85"/>
        <item h="1" x="210"/>
        <item h="1" x="27"/>
        <item h="1" x="26"/>
        <item h="1" x="82"/>
        <item h="1" x="81"/>
        <item h="1" x="67"/>
        <item h="1" x="40"/>
        <item h="1" x="125"/>
        <item h="1" x="110"/>
        <item h="1" x="173"/>
        <item h="1" x="153"/>
        <item h="1" x="239"/>
        <item h="1" x="39"/>
        <item h="1" x="119"/>
        <item h="1" x="282"/>
        <item h="1" x="281"/>
        <item h="1" x="280"/>
        <item h="1" x="279"/>
        <item h="1" x="33"/>
        <item h="1" x="18"/>
        <item h="1" x="108"/>
        <item h="1" x="264"/>
        <item h="1" x="84"/>
        <item h="1" x="168"/>
        <item h="1" x="205"/>
        <item h="1" x="120"/>
        <item h="1" x="103"/>
        <item h="1" x="78"/>
        <item h="1" x="276"/>
        <item h="1" x="87"/>
        <item h="1" x="145"/>
        <item h="1" x="31"/>
        <item h="1" x="14"/>
        <item h="1" x="12"/>
        <item h="1" x="34"/>
        <item h="1" x="100"/>
        <item h="1" x="190"/>
        <item h="1" x="284"/>
        <item h="1" x="228"/>
        <item h="1" x="74"/>
        <item h="1" x="73"/>
        <item h="1" x="166"/>
        <item h="1" x="240"/>
        <item h="1" x="117"/>
        <item h="1" x="175"/>
        <item h="1" x="177"/>
        <item h="1" x="127"/>
        <item h="1" x="176"/>
        <item h="1" x="236"/>
        <item h="1" x="237"/>
        <item h="1" x="234"/>
        <item h="1" x="232"/>
        <item h="1" x="233"/>
        <item h="1" x="235"/>
        <item h="1" x="231"/>
        <item h="1" x="178"/>
        <item h="1" x="10"/>
        <item h="1" x="9"/>
        <item h="1" x="80"/>
        <item h="1" x="112"/>
        <item h="1" x="30"/>
        <item h="1" x="126"/>
        <item h="1" x="118"/>
        <item h="1" x="49"/>
        <item h="1" x="156"/>
        <item h="1" x="101"/>
        <item h="1" x="102"/>
        <item h="1" x="255"/>
        <item h="1" x="47"/>
        <item h="1" x="154"/>
        <item h="1" x="207"/>
        <item h="1" x="68"/>
        <item h="1" x="159"/>
        <item h="1" x="62"/>
        <item h="1" x="165"/>
        <item h="1" x="194"/>
        <item h="1" x="195"/>
        <item h="1" x="238"/>
        <item h="1" x="199"/>
        <item h="1" x="200"/>
        <item h="1" x="197"/>
        <item h="1" x="198"/>
        <item h="1" x="196"/>
        <item h="1" x="25"/>
        <item h="1" x="43"/>
        <item h="1" x="107"/>
        <item x="48"/>
        <item h="1" x="167"/>
        <item h="1" x="77"/>
        <item h="1" x="230"/>
        <item h="1" x="229"/>
        <item h="1" x="244"/>
        <item h="1" x="208"/>
        <item h="1" x="76"/>
        <item h="1" x="227"/>
        <item h="1" x="28"/>
        <item h="1" x="79"/>
        <item h="1" x="99"/>
        <item h="1" x="277"/>
        <item h="1" x="72"/>
        <item h="1" x="124"/>
        <item h="1" x="66"/>
        <item h="1" x="106"/>
        <item h="1" x="90"/>
        <item h="1" x="21"/>
        <item h="1" x="22"/>
        <item h="1" x="285"/>
        <item h="1" x="266"/>
        <item h="1" x="113"/>
        <item h="1" x="29"/>
        <item h="1" x="38"/>
        <item h="1" x="163"/>
        <item h="1" x="61"/>
        <item h="1" x="261"/>
        <item h="1" x="157"/>
        <item h="1" x="92"/>
        <item h="1" x="278"/>
        <item h="1" x="171"/>
        <item h="1" x="95"/>
        <item h="1" x="129"/>
        <item h="1" x="262"/>
        <item h="1" x="152"/>
        <item h="1" x="151"/>
        <item h="1" x="20"/>
        <item h="1" x="192"/>
        <item h="1" x="260"/>
        <item h="1" x="83"/>
        <item h="1" x="193"/>
        <item h="1" x="122"/>
        <item h="1" x="70"/>
        <item h="1" x="64"/>
        <item h="1" x="105"/>
        <item h="1" x="161"/>
        <item h="1" x="89"/>
        <item h="1" x="91"/>
        <item h="1" x="170"/>
        <item h="1" x="88"/>
        <item h="1" x="96"/>
        <item h="1" x="94"/>
        <item h="1" x="93"/>
        <item h="1" x="98"/>
        <item h="1" x="104"/>
        <item h="1" x="69"/>
        <item h="1" x="121"/>
        <item h="1" x="160"/>
        <item h="1" x="63"/>
        <item h="1" x="172"/>
        <item h="1" x="174"/>
        <item h="1" x="191"/>
        <item h="1" x="189"/>
        <item h="1" x="181"/>
        <item h="1" x="187"/>
        <item h="1" x="183"/>
        <item h="1" x="182"/>
        <item h="1" x="186"/>
        <item h="1" x="185"/>
        <item h="1" x="180"/>
        <item h="1" x="188"/>
        <item h="1" x="179"/>
        <item h="1" x="109"/>
        <item h="1" x="60"/>
        <item h="1" x="56"/>
        <item h="1" x="55"/>
        <item h="1" x="265"/>
        <item h="1" x="35"/>
        <item h="1" x="16"/>
        <item h="1" x="37"/>
        <item h="1" x="36"/>
        <item h="1" x="52"/>
        <item h="1" x="259"/>
        <item h="1" x="7"/>
        <item h="1" x="4"/>
        <item h="1" x="11"/>
        <item h="1" x="8"/>
        <item h="1" x="19"/>
        <item h="1" x="5"/>
        <item h="1" x="97"/>
        <item h="1" x="32"/>
        <item h="1" x="6"/>
        <item h="1" x="130"/>
        <item h="1" x="131"/>
        <item h="1" x="132"/>
        <item h="1" x="133"/>
        <item h="1" x="135"/>
        <item h="1" x="134"/>
        <item h="1" x="137"/>
        <item h="1" x="136"/>
        <item h="1" x="139"/>
        <item h="1" x="142"/>
        <item h="1" x="143"/>
        <item h="1" x="140"/>
        <item h="1" x="138"/>
        <item h="1" x="141"/>
        <item h="1" x="144"/>
        <item h="1" x="116"/>
        <item h="1" x="115"/>
        <item h="1" x="275"/>
        <item h="1" x="75"/>
        <item h="1" x="45"/>
        <item h="1" x="155"/>
        <item h="1" x="50"/>
        <item h="1" x="41"/>
        <item h="1" x="51"/>
        <item h="1" x="53"/>
        <item h="1" x="46"/>
        <item h="1" x="23"/>
        <item h="1" x="245"/>
        <item h="1" x="24"/>
        <item h="1" x="17"/>
        <item h="1" x="15"/>
        <item h="1" x="247"/>
        <item h="1" x="248"/>
        <item h="1" x="246"/>
        <item h="1" x="249"/>
        <item h="1" x="267"/>
        <item h="1" x="114"/>
        <item h="1" x="44"/>
        <item h="1" x="209"/>
        <item h="1" x="206"/>
        <item h="1" x="158"/>
        <item h="1" x="111"/>
        <item h="1" x="288"/>
        <item h="1" x="146"/>
        <item h="1" x="256"/>
        <item h="1" x="201"/>
        <item h="1" x="184"/>
        <item h="1" x="54"/>
        <item h="1" x="283"/>
        <item h="1" x="71"/>
        <item h="1" x="123"/>
        <item h="1" x="65"/>
        <item h="1" x="162"/>
        <item h="1" x="164"/>
        <item h="1" x="169"/>
        <item h="1" x="86"/>
        <item h="1" x="58"/>
        <item h="1" x="57"/>
        <item h="1" x="59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19">
    <i>
      <x v="34"/>
    </i>
    <i r="1">
      <x v="137"/>
    </i>
    <i>
      <x v="132"/>
    </i>
    <i r="1">
      <x v="137"/>
    </i>
    <i>
      <x v="237"/>
    </i>
    <i r="1">
      <x v="137"/>
    </i>
    <i>
      <x v="378"/>
    </i>
    <i r="1">
      <x v="137"/>
    </i>
    <i>
      <x v="486"/>
    </i>
    <i r="1">
      <x v="137"/>
    </i>
    <i>
      <x v="586"/>
    </i>
    <i r="1">
      <x v="137"/>
    </i>
    <i>
      <x v="686"/>
    </i>
    <i r="1">
      <x v="137"/>
    </i>
    <i>
      <x v="720"/>
    </i>
    <i r="1">
      <x v="137"/>
    </i>
    <i>
      <x v="771"/>
    </i>
    <i r="1">
      <x v="137"/>
    </i>
    <i t="grand">
      <x/>
    </i>
  </rowItems>
  <colItems count="1">
    <i/>
  </colItems>
  <dataFields count="1">
    <dataField name="Suma de Asignación Inicial" fld="2" baseField="0" baseItem="3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topLeftCell="B1" workbookViewId="0">
      <selection activeCell="F2" sqref="F2"/>
    </sheetView>
  </sheetViews>
  <sheetFormatPr baseColWidth="10" defaultRowHeight="12.75" x14ac:dyDescent="0.2"/>
  <cols>
    <col min="1" max="1" width="50.6640625" customWidth="1"/>
    <col min="2" max="2" width="26.33203125" customWidth="1"/>
    <col min="6" max="6" width="66.5" customWidth="1"/>
    <col min="7" max="7" width="17" customWidth="1"/>
  </cols>
  <sheetData>
    <row r="2" spans="1:7" x14ac:dyDescent="0.2">
      <c r="F2" t="s">
        <v>1367</v>
      </c>
      <c r="G2" s="45">
        <v>23.55</v>
      </c>
    </row>
    <row r="3" spans="1:7" x14ac:dyDescent="0.2">
      <c r="A3" s="42" t="s">
        <v>1361</v>
      </c>
      <c r="B3" t="s">
        <v>1384</v>
      </c>
      <c r="F3" t="s">
        <v>1368</v>
      </c>
      <c r="G3" s="45">
        <v>15207.57</v>
      </c>
    </row>
    <row r="4" spans="1:7" x14ac:dyDescent="0.2">
      <c r="A4" t="s">
        <v>1375</v>
      </c>
      <c r="B4" s="43">
        <v>750000</v>
      </c>
      <c r="F4" t="s">
        <v>1363</v>
      </c>
      <c r="G4" s="45">
        <v>60863.68</v>
      </c>
    </row>
    <row r="5" spans="1:7" x14ac:dyDescent="0.2">
      <c r="A5" s="44" t="s">
        <v>1365</v>
      </c>
      <c r="B5" s="43">
        <v>750000</v>
      </c>
      <c r="F5" t="s">
        <v>1364</v>
      </c>
      <c r="G5" s="45">
        <v>8</v>
      </c>
    </row>
    <row r="6" spans="1:7" x14ac:dyDescent="0.2">
      <c r="A6" t="s">
        <v>1376</v>
      </c>
      <c r="B6" s="43">
        <v>10000</v>
      </c>
      <c r="F6" t="s">
        <v>1362</v>
      </c>
      <c r="G6" s="45">
        <v>419031.57</v>
      </c>
    </row>
    <row r="7" spans="1:7" x14ac:dyDescent="0.2">
      <c r="A7" s="44" t="s">
        <v>1365</v>
      </c>
      <c r="B7" s="43">
        <v>10000</v>
      </c>
      <c r="F7" t="s">
        <v>1370</v>
      </c>
      <c r="G7" s="45">
        <v>0</v>
      </c>
    </row>
    <row r="8" spans="1:7" x14ac:dyDescent="0.2">
      <c r="A8" t="s">
        <v>1377</v>
      </c>
      <c r="B8" s="43">
        <v>405000</v>
      </c>
      <c r="F8" t="s">
        <v>1366</v>
      </c>
      <c r="G8" s="45">
        <v>7952</v>
      </c>
    </row>
    <row r="9" spans="1:7" x14ac:dyDescent="0.2">
      <c r="A9" s="44" t="s">
        <v>1365</v>
      </c>
      <c r="B9" s="43">
        <v>405000</v>
      </c>
      <c r="F9" t="s">
        <v>1365</v>
      </c>
      <c r="G9" s="45">
        <v>786318.07000000007</v>
      </c>
    </row>
    <row r="10" spans="1:7" x14ac:dyDescent="0.2">
      <c r="A10" t="s">
        <v>1378</v>
      </c>
      <c r="B10" s="43">
        <v>6000</v>
      </c>
      <c r="F10" s="47" t="s">
        <v>1372</v>
      </c>
      <c r="G10" s="45">
        <f>SUM(G2:G9)</f>
        <v>1289404.44</v>
      </c>
    </row>
    <row r="11" spans="1:7" x14ac:dyDescent="0.2">
      <c r="A11" s="44" t="s">
        <v>1365</v>
      </c>
      <c r="B11" s="43">
        <v>6000</v>
      </c>
      <c r="F11" s="47" t="s">
        <v>1373</v>
      </c>
      <c r="G11" s="45">
        <v>120028994.66</v>
      </c>
    </row>
    <row r="12" spans="1:7" x14ac:dyDescent="0.2">
      <c r="A12" t="s">
        <v>1379</v>
      </c>
      <c r="B12" s="43">
        <v>20000</v>
      </c>
      <c r="F12" s="47" t="s">
        <v>1374</v>
      </c>
      <c r="G12" s="46">
        <f>+G10/(G11/100)</f>
        <v>1.0742441388036534</v>
      </c>
    </row>
    <row r="13" spans="1:7" x14ac:dyDescent="0.2">
      <c r="A13" s="44" t="s">
        <v>1365</v>
      </c>
      <c r="B13" s="43">
        <v>20000</v>
      </c>
    </row>
    <row r="14" spans="1:7" x14ac:dyDescent="0.2">
      <c r="A14" t="s">
        <v>1380</v>
      </c>
      <c r="B14" s="43">
        <v>130000</v>
      </c>
    </row>
    <row r="15" spans="1:7" x14ac:dyDescent="0.2">
      <c r="A15" s="44" t="s">
        <v>1365</v>
      </c>
      <c r="B15" s="43">
        <v>130000</v>
      </c>
    </row>
    <row r="16" spans="1:7" x14ac:dyDescent="0.2">
      <c r="A16" t="s">
        <v>1381</v>
      </c>
      <c r="B16" s="43">
        <v>7000</v>
      </c>
    </row>
    <row r="17" spans="1:2" x14ac:dyDescent="0.2">
      <c r="A17" s="44" t="s">
        <v>1365</v>
      </c>
      <c r="B17" s="43">
        <v>7000</v>
      </c>
    </row>
    <row r="18" spans="1:2" x14ac:dyDescent="0.2">
      <c r="A18" t="s">
        <v>1382</v>
      </c>
      <c r="B18" s="43">
        <v>0</v>
      </c>
    </row>
    <row r="19" spans="1:2" x14ac:dyDescent="0.2">
      <c r="A19" s="44" t="s">
        <v>1365</v>
      </c>
      <c r="B19" s="43">
        <v>0</v>
      </c>
    </row>
    <row r="20" spans="1:2" x14ac:dyDescent="0.2">
      <c r="A20" t="s">
        <v>1383</v>
      </c>
      <c r="B20" s="43">
        <v>70000</v>
      </c>
    </row>
    <row r="21" spans="1:2" x14ac:dyDescent="0.2">
      <c r="A21" s="44" t="s">
        <v>1365</v>
      </c>
      <c r="B21" s="43">
        <v>70000</v>
      </c>
    </row>
    <row r="22" spans="1:2" x14ac:dyDescent="0.2">
      <c r="A22" t="s">
        <v>1371</v>
      </c>
      <c r="B22" s="43">
        <v>1398000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8"/>
  <sheetViews>
    <sheetView topLeftCell="B508" zoomScale="190" zoomScaleNormal="190" workbookViewId="0">
      <selection activeCell="C521" sqref="C521"/>
    </sheetView>
  </sheetViews>
  <sheetFormatPr baseColWidth="10" defaultColWidth="9.33203125" defaultRowHeight="12.75" x14ac:dyDescent="0.2"/>
  <cols>
    <col min="1" max="1" width="29.5" customWidth="1"/>
    <col min="2" max="2" width="31.6640625" customWidth="1"/>
    <col min="3" max="3" width="10.83203125" customWidth="1"/>
    <col min="4" max="4" width="10.5" customWidth="1"/>
    <col min="5" max="5" width="10.83203125" customWidth="1"/>
    <col min="6" max="6" width="10.5" customWidth="1"/>
    <col min="7" max="9" width="10.6640625" customWidth="1"/>
    <col min="10" max="10" width="10.5" customWidth="1"/>
    <col min="11" max="13" width="10.6640625" customWidth="1"/>
    <col min="14" max="14" width="8.1640625" customWidth="1"/>
  </cols>
  <sheetData>
    <row r="1" spans="1:15" ht="8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8.25" customHeight="1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8.25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ht="16.5" customHeight="1" x14ac:dyDescent="0.2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6" t="s">
        <v>9</v>
      </c>
      <c r="H4" s="9" t="s">
        <v>10</v>
      </c>
      <c r="I4" s="9" t="s">
        <v>11</v>
      </c>
      <c r="J4" s="7" t="s">
        <v>12</v>
      </c>
      <c r="K4" s="6" t="s">
        <v>13</v>
      </c>
      <c r="L4" s="10" t="s">
        <v>14</v>
      </c>
      <c r="M4" s="9" t="s">
        <v>15</v>
      </c>
      <c r="N4" s="7" t="s">
        <v>16</v>
      </c>
      <c r="O4" s="49" t="s">
        <v>1369</v>
      </c>
    </row>
    <row r="5" spans="1:15" ht="8.25" customHeight="1" x14ac:dyDescent="0.2">
      <c r="A5" s="11"/>
      <c r="B5" s="8" t="s">
        <v>17</v>
      </c>
      <c r="C5" s="12">
        <v>12822359.84</v>
      </c>
      <c r="D5" s="12">
        <v>684997.34</v>
      </c>
      <c r="E5" s="12">
        <v>13507357.18</v>
      </c>
      <c r="F5" s="12">
        <v>10748795.33</v>
      </c>
      <c r="G5" s="12">
        <v>10748795.33</v>
      </c>
      <c r="H5" s="12">
        <v>10681356.109999999</v>
      </c>
      <c r="I5" s="12">
        <v>10681356.109999999</v>
      </c>
      <c r="J5" s="12">
        <v>10355816.17</v>
      </c>
      <c r="K5" s="12">
        <v>10355816.17</v>
      </c>
      <c r="L5" s="12">
        <v>2758561.85</v>
      </c>
      <c r="M5" s="12">
        <v>2826001.07</v>
      </c>
      <c r="N5" s="13">
        <v>0.79079999999999995</v>
      </c>
    </row>
    <row r="6" spans="1:15" ht="8.25" customHeight="1" x14ac:dyDescent="0.2">
      <c r="A6" s="14"/>
      <c r="B6" s="15" t="s">
        <v>18</v>
      </c>
      <c r="C6" s="16">
        <v>12822359.84</v>
      </c>
      <c r="D6" s="16">
        <v>684997.34</v>
      </c>
      <c r="E6" s="16">
        <v>13507357.18</v>
      </c>
      <c r="F6" s="16">
        <v>10748795.33</v>
      </c>
      <c r="G6" s="16">
        <v>10748795.33</v>
      </c>
      <c r="H6" s="16">
        <v>10681356.109999999</v>
      </c>
      <c r="I6" s="16">
        <v>10681356.109999999</v>
      </c>
      <c r="J6" s="16">
        <v>10355816.17</v>
      </c>
      <c r="K6" s="16">
        <v>10355816.17</v>
      </c>
      <c r="L6" s="16">
        <v>2758561.85</v>
      </c>
      <c r="M6" s="16">
        <v>2826001.07</v>
      </c>
      <c r="N6" s="17">
        <v>0.79079999999999995</v>
      </c>
    </row>
    <row r="7" spans="1:15" ht="8.25" customHeight="1" x14ac:dyDescent="0.2">
      <c r="A7" s="14"/>
      <c r="B7" s="15" t="s">
        <v>19</v>
      </c>
      <c r="C7" s="16">
        <v>12822359.84</v>
      </c>
      <c r="D7" s="16">
        <v>684997.34</v>
      </c>
      <c r="E7" s="16">
        <v>13507357.18</v>
      </c>
      <c r="F7" s="16">
        <v>10748795.33</v>
      </c>
      <c r="G7" s="16">
        <v>10748795.33</v>
      </c>
      <c r="H7" s="16">
        <v>10681356.109999999</v>
      </c>
      <c r="I7" s="16">
        <v>10681356.109999999</v>
      </c>
      <c r="J7" s="16">
        <v>10355816.17</v>
      </c>
      <c r="K7" s="16">
        <v>10355816.17</v>
      </c>
      <c r="L7" s="16">
        <v>2758561.85</v>
      </c>
      <c r="M7" s="16">
        <v>2826001.07</v>
      </c>
      <c r="N7" s="17">
        <v>0.79079999999999995</v>
      </c>
    </row>
    <row r="8" spans="1:15" ht="8.25" customHeight="1" x14ac:dyDescent="0.2">
      <c r="A8" s="11"/>
      <c r="B8" s="8" t="s">
        <v>20</v>
      </c>
      <c r="C8" s="12">
        <v>7421998.4299999997</v>
      </c>
      <c r="D8" s="12">
        <v>-615344.51</v>
      </c>
      <c r="E8" s="12">
        <v>6806653.9199999999</v>
      </c>
      <c r="F8" s="12">
        <v>4722199.38</v>
      </c>
      <c r="G8" s="12">
        <v>4722199.38</v>
      </c>
      <c r="H8" s="12">
        <v>4708474.49</v>
      </c>
      <c r="I8" s="12">
        <v>4708474.49</v>
      </c>
      <c r="J8" s="12">
        <v>4386546.51</v>
      </c>
      <c r="K8" s="12">
        <v>4386546.51</v>
      </c>
      <c r="L8" s="12">
        <v>2084454.54</v>
      </c>
      <c r="M8" s="12">
        <v>2098179.4300000002</v>
      </c>
      <c r="N8" s="13">
        <v>0.69169999999999998</v>
      </c>
    </row>
    <row r="9" spans="1:15" ht="8.25" customHeight="1" x14ac:dyDescent="0.2">
      <c r="A9" s="6" t="s">
        <v>21</v>
      </c>
      <c r="B9" s="8" t="s">
        <v>22</v>
      </c>
      <c r="C9" s="12">
        <v>2019261</v>
      </c>
      <c r="D9" s="12">
        <v>39802</v>
      </c>
      <c r="E9" s="12">
        <v>2059063</v>
      </c>
      <c r="F9" s="12">
        <v>1876582.21</v>
      </c>
      <c r="G9" s="12">
        <v>1876582.21</v>
      </c>
      <c r="H9" s="12">
        <v>1876141.19</v>
      </c>
      <c r="I9" s="12">
        <v>1876141.19</v>
      </c>
      <c r="J9" s="12">
        <v>1715156.61</v>
      </c>
      <c r="K9" s="12">
        <v>1715156.61</v>
      </c>
      <c r="L9" s="12">
        <v>182480.79</v>
      </c>
      <c r="M9" s="12">
        <v>182921.81</v>
      </c>
      <c r="N9" s="13">
        <v>0.91120000000000001</v>
      </c>
    </row>
    <row r="10" spans="1:15" ht="8.25" customHeight="1" x14ac:dyDescent="0.2">
      <c r="A10" s="15" t="s">
        <v>23</v>
      </c>
      <c r="B10" s="15" t="s">
        <v>24</v>
      </c>
      <c r="C10" s="16">
        <v>1846884</v>
      </c>
      <c r="D10" s="16">
        <v>14000</v>
      </c>
      <c r="E10" s="16">
        <v>1860884</v>
      </c>
      <c r="F10" s="16">
        <v>1700903.21</v>
      </c>
      <c r="G10" s="16">
        <v>1700903.21</v>
      </c>
      <c r="H10" s="16">
        <v>1700462.19</v>
      </c>
      <c r="I10" s="16">
        <v>1700462.19</v>
      </c>
      <c r="J10" s="16">
        <v>1542876.26</v>
      </c>
      <c r="K10" s="16">
        <v>1542876.26</v>
      </c>
      <c r="L10" s="16">
        <v>159980.79</v>
      </c>
      <c r="M10" s="16">
        <v>160421.81</v>
      </c>
      <c r="N10" s="17">
        <v>0.91379999999999995</v>
      </c>
      <c r="O10" s="48" t="str">
        <f>MID(A10,13,6)</f>
        <v>510105</v>
      </c>
    </row>
    <row r="11" spans="1:15" ht="8.25" customHeight="1" x14ac:dyDescent="0.2">
      <c r="A11" s="15" t="s">
        <v>25</v>
      </c>
      <c r="B11" s="15" t="s">
        <v>26</v>
      </c>
      <c r="C11" s="16">
        <v>171252</v>
      </c>
      <c r="D11" s="16">
        <v>26927</v>
      </c>
      <c r="E11" s="16">
        <v>198179</v>
      </c>
      <c r="F11" s="16">
        <v>175679</v>
      </c>
      <c r="G11" s="16">
        <v>175679</v>
      </c>
      <c r="H11" s="16">
        <v>175679</v>
      </c>
      <c r="I11" s="16">
        <v>175679</v>
      </c>
      <c r="J11" s="16">
        <v>172280.35</v>
      </c>
      <c r="K11" s="16">
        <v>172280.35</v>
      </c>
      <c r="L11" s="16">
        <v>22500</v>
      </c>
      <c r="M11" s="16">
        <v>22500</v>
      </c>
      <c r="N11" s="17">
        <v>0.88649999999999995</v>
      </c>
      <c r="O11" s="48" t="str">
        <f t="shared" ref="O11:O74" si="0">MID(A11,13,6)</f>
        <v>510106</v>
      </c>
    </row>
    <row r="12" spans="1:15" ht="8.25" customHeight="1" x14ac:dyDescent="0.2">
      <c r="A12" s="15" t="s">
        <v>27</v>
      </c>
      <c r="B12" s="15" t="s">
        <v>28</v>
      </c>
      <c r="C12" s="16">
        <v>1125</v>
      </c>
      <c r="D12" s="16">
        <v>-1125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9">
        <v>0</v>
      </c>
      <c r="O12" s="48" t="str">
        <f t="shared" si="0"/>
        <v>510109</v>
      </c>
    </row>
    <row r="13" spans="1:15" ht="8.25" customHeight="1" x14ac:dyDescent="0.2">
      <c r="A13" s="6" t="s">
        <v>29</v>
      </c>
      <c r="B13" s="8" t="s">
        <v>30</v>
      </c>
      <c r="C13" s="12">
        <v>218483</v>
      </c>
      <c r="D13" s="12">
        <v>33400</v>
      </c>
      <c r="E13" s="12">
        <v>251883</v>
      </c>
      <c r="F13" s="12">
        <v>72346.960000000006</v>
      </c>
      <c r="G13" s="12">
        <v>72346.960000000006</v>
      </c>
      <c r="H13" s="12">
        <v>72346.960000000006</v>
      </c>
      <c r="I13" s="12">
        <v>72346.960000000006</v>
      </c>
      <c r="J13" s="12">
        <v>72311.63</v>
      </c>
      <c r="K13" s="12">
        <v>72311.63</v>
      </c>
      <c r="L13" s="12">
        <v>179536.04</v>
      </c>
      <c r="M13" s="12">
        <v>179536.04</v>
      </c>
      <c r="N13" s="13">
        <v>0.28720000000000001</v>
      </c>
      <c r="O13" s="48" t="str">
        <f t="shared" si="0"/>
        <v/>
      </c>
    </row>
    <row r="14" spans="1:15" ht="8.25" customHeight="1" x14ac:dyDescent="0.2">
      <c r="A14" s="15" t="s">
        <v>31</v>
      </c>
      <c r="B14" s="15" t="s">
        <v>32</v>
      </c>
      <c r="C14" s="16">
        <v>168178</v>
      </c>
      <c r="D14" s="16">
        <v>28000</v>
      </c>
      <c r="E14" s="16">
        <v>196178</v>
      </c>
      <c r="F14" s="16">
        <v>19574.88</v>
      </c>
      <c r="G14" s="16">
        <v>19574.88</v>
      </c>
      <c r="H14" s="16">
        <v>19574.88</v>
      </c>
      <c r="I14" s="16">
        <v>19574.88</v>
      </c>
      <c r="J14" s="16">
        <v>19539.55</v>
      </c>
      <c r="K14" s="16">
        <v>19539.55</v>
      </c>
      <c r="L14" s="16">
        <v>176603.12</v>
      </c>
      <c r="M14" s="16">
        <v>176603.12</v>
      </c>
      <c r="N14" s="17">
        <v>9.98E-2</v>
      </c>
      <c r="O14" s="48" t="str">
        <f t="shared" si="0"/>
        <v>510203</v>
      </c>
    </row>
    <row r="15" spans="1:15" ht="8.25" customHeight="1" x14ac:dyDescent="0.2">
      <c r="A15" s="15" t="s">
        <v>33</v>
      </c>
      <c r="B15" s="15" t="s">
        <v>34</v>
      </c>
      <c r="C15" s="16">
        <v>50305</v>
      </c>
      <c r="D15" s="16">
        <v>5400</v>
      </c>
      <c r="E15" s="16">
        <v>55705</v>
      </c>
      <c r="F15" s="16">
        <v>52772.08</v>
      </c>
      <c r="G15" s="16">
        <v>52772.08</v>
      </c>
      <c r="H15" s="16">
        <v>52772.08</v>
      </c>
      <c r="I15" s="16">
        <v>52772.08</v>
      </c>
      <c r="J15" s="16">
        <v>52772.08</v>
      </c>
      <c r="K15" s="16">
        <v>52772.08</v>
      </c>
      <c r="L15" s="16">
        <v>2932.92</v>
      </c>
      <c r="M15" s="16">
        <v>2932.92</v>
      </c>
      <c r="N15" s="17">
        <v>0.94730000000000003</v>
      </c>
      <c r="O15" s="48" t="str">
        <f t="shared" si="0"/>
        <v>510204</v>
      </c>
    </row>
    <row r="16" spans="1:15" ht="8.25" customHeight="1" x14ac:dyDescent="0.2">
      <c r="A16" s="6" t="s">
        <v>35</v>
      </c>
      <c r="B16" s="8" t="s">
        <v>36</v>
      </c>
      <c r="C16" s="12">
        <v>29104</v>
      </c>
      <c r="D16" s="12">
        <v>-15000</v>
      </c>
      <c r="E16" s="12">
        <v>14104</v>
      </c>
      <c r="F16" s="12">
        <v>14903.5</v>
      </c>
      <c r="G16" s="12">
        <v>14903.5</v>
      </c>
      <c r="H16" s="12">
        <v>14903.5</v>
      </c>
      <c r="I16" s="12">
        <v>14903.5</v>
      </c>
      <c r="J16" s="12">
        <v>14903.5</v>
      </c>
      <c r="K16" s="12">
        <v>14903.5</v>
      </c>
      <c r="L16" s="20">
        <v>-799.5</v>
      </c>
      <c r="M16" s="20">
        <v>-799.5</v>
      </c>
      <c r="N16" s="13">
        <v>1.0567</v>
      </c>
      <c r="O16" s="48" t="str">
        <f t="shared" si="0"/>
        <v/>
      </c>
    </row>
    <row r="17" spans="1:15" ht="8.25" customHeight="1" x14ac:dyDescent="0.2">
      <c r="A17" s="15" t="s">
        <v>37</v>
      </c>
      <c r="B17" s="15" t="s">
        <v>38</v>
      </c>
      <c r="C17" s="16">
        <v>3168</v>
      </c>
      <c r="D17" s="18">
        <v>0</v>
      </c>
      <c r="E17" s="16">
        <v>3168</v>
      </c>
      <c r="F17" s="16">
        <v>2355.5</v>
      </c>
      <c r="G17" s="16">
        <v>2355.5</v>
      </c>
      <c r="H17" s="16">
        <v>2355.5</v>
      </c>
      <c r="I17" s="16">
        <v>2355.5</v>
      </c>
      <c r="J17" s="16">
        <v>2355.5</v>
      </c>
      <c r="K17" s="16">
        <v>2355.5</v>
      </c>
      <c r="L17" s="21">
        <v>812.5</v>
      </c>
      <c r="M17" s="21">
        <v>812.5</v>
      </c>
      <c r="N17" s="17">
        <v>0.74350000000000005</v>
      </c>
      <c r="O17" s="48" t="str">
        <f t="shared" si="0"/>
        <v>510304</v>
      </c>
    </row>
    <row r="18" spans="1:15" ht="8.25" customHeight="1" x14ac:dyDescent="0.2">
      <c r="A18" s="15" t="s">
        <v>39</v>
      </c>
      <c r="B18" s="15" t="s">
        <v>40</v>
      </c>
      <c r="C18" s="16">
        <v>15936</v>
      </c>
      <c r="D18" s="16">
        <v>-5000</v>
      </c>
      <c r="E18" s="16">
        <v>10936</v>
      </c>
      <c r="F18" s="16">
        <v>12548</v>
      </c>
      <c r="G18" s="16">
        <v>12548</v>
      </c>
      <c r="H18" s="16">
        <v>12548</v>
      </c>
      <c r="I18" s="16">
        <v>12548</v>
      </c>
      <c r="J18" s="16">
        <v>12548</v>
      </c>
      <c r="K18" s="16">
        <v>12548</v>
      </c>
      <c r="L18" s="16">
        <v>-1612</v>
      </c>
      <c r="M18" s="16">
        <v>-1612</v>
      </c>
      <c r="N18" s="17">
        <v>1.1474</v>
      </c>
      <c r="O18" s="48" t="str">
        <f t="shared" si="0"/>
        <v>510306</v>
      </c>
    </row>
    <row r="19" spans="1:15" ht="8.25" customHeight="1" x14ac:dyDescent="0.2">
      <c r="A19" s="15" t="s">
        <v>41</v>
      </c>
      <c r="B19" s="15" t="s">
        <v>42</v>
      </c>
      <c r="C19" s="16">
        <v>10000</v>
      </c>
      <c r="D19" s="16">
        <v>-10000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9">
        <v>0</v>
      </c>
      <c r="O19" s="48" t="str">
        <f t="shared" si="0"/>
        <v>510311</v>
      </c>
    </row>
    <row r="20" spans="1:15" ht="8.25" customHeight="1" x14ac:dyDescent="0.2">
      <c r="A20" s="6" t="s">
        <v>43</v>
      </c>
      <c r="B20" s="8" t="s">
        <v>44</v>
      </c>
      <c r="C20" s="12">
        <v>4606.6499999999996</v>
      </c>
      <c r="D20" s="12">
        <v>74900</v>
      </c>
      <c r="E20" s="12">
        <v>79506.649999999994</v>
      </c>
      <c r="F20" s="12">
        <v>79259.06</v>
      </c>
      <c r="G20" s="12">
        <v>79259.06</v>
      </c>
      <c r="H20" s="12">
        <v>79259.06</v>
      </c>
      <c r="I20" s="12">
        <v>79259.06</v>
      </c>
      <c r="J20" s="12">
        <v>79259.06</v>
      </c>
      <c r="K20" s="12">
        <v>79259.06</v>
      </c>
      <c r="L20" s="22">
        <v>247.59</v>
      </c>
      <c r="M20" s="22">
        <v>247.59</v>
      </c>
      <c r="N20" s="13">
        <v>0.99690000000000001</v>
      </c>
      <c r="O20" s="48" t="str">
        <f t="shared" si="0"/>
        <v/>
      </c>
    </row>
    <row r="21" spans="1:15" ht="8.25" customHeight="1" x14ac:dyDescent="0.2">
      <c r="A21" s="15" t="s">
        <v>45</v>
      </c>
      <c r="B21" s="15" t="s">
        <v>46</v>
      </c>
      <c r="C21" s="16">
        <v>1035</v>
      </c>
      <c r="D21" s="18">
        <v>0</v>
      </c>
      <c r="E21" s="16">
        <v>1035</v>
      </c>
      <c r="F21" s="21">
        <v>827.4</v>
      </c>
      <c r="G21" s="21">
        <v>827.4</v>
      </c>
      <c r="H21" s="21">
        <v>827.4</v>
      </c>
      <c r="I21" s="21">
        <v>827.4</v>
      </c>
      <c r="J21" s="21">
        <v>827.4</v>
      </c>
      <c r="K21" s="21">
        <v>827.4</v>
      </c>
      <c r="L21" s="21">
        <v>207.6</v>
      </c>
      <c r="M21" s="21">
        <v>207.6</v>
      </c>
      <c r="N21" s="17">
        <v>0.7994</v>
      </c>
      <c r="O21" s="48" t="str">
        <f t="shared" si="0"/>
        <v>510401</v>
      </c>
    </row>
    <row r="22" spans="1:15" ht="8.25" customHeight="1" x14ac:dyDescent="0.2">
      <c r="A22" s="15" t="s">
        <v>47</v>
      </c>
      <c r="B22" s="15" t="s">
        <v>48</v>
      </c>
      <c r="C22" s="16">
        <v>3571.65</v>
      </c>
      <c r="D22" s="16">
        <v>74900</v>
      </c>
      <c r="E22" s="16">
        <v>78471.649999999994</v>
      </c>
      <c r="F22" s="16">
        <v>78431.66</v>
      </c>
      <c r="G22" s="16">
        <v>78431.66</v>
      </c>
      <c r="H22" s="16">
        <v>78431.66</v>
      </c>
      <c r="I22" s="16">
        <v>78431.66</v>
      </c>
      <c r="J22" s="16">
        <v>78431.66</v>
      </c>
      <c r="K22" s="16">
        <v>78431.66</v>
      </c>
      <c r="L22" s="23">
        <v>39.99</v>
      </c>
      <c r="M22" s="23">
        <v>39.99</v>
      </c>
      <c r="N22" s="17">
        <v>0.99950000000000006</v>
      </c>
      <c r="O22" s="48" t="str">
        <f t="shared" si="0"/>
        <v>510408</v>
      </c>
    </row>
    <row r="23" spans="1:15" ht="8.25" customHeight="1" x14ac:dyDescent="0.2">
      <c r="A23" s="15" t="s">
        <v>49</v>
      </c>
      <c r="B23" s="15" t="s">
        <v>50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9">
        <v>0</v>
      </c>
      <c r="O23" s="48" t="str">
        <f t="shared" si="0"/>
        <v>510409</v>
      </c>
    </row>
    <row r="24" spans="1:15" ht="8.25" customHeight="1" x14ac:dyDescent="0.2">
      <c r="A24" s="6" t="s">
        <v>51</v>
      </c>
      <c r="B24" s="8" t="s">
        <v>52</v>
      </c>
      <c r="C24" s="12">
        <v>792912.09</v>
      </c>
      <c r="D24" s="12">
        <v>-138250</v>
      </c>
      <c r="E24" s="12">
        <v>654662.09</v>
      </c>
      <c r="F24" s="12">
        <v>423632.32</v>
      </c>
      <c r="G24" s="12">
        <v>423632.32</v>
      </c>
      <c r="H24" s="12">
        <v>423632.32</v>
      </c>
      <c r="I24" s="12">
        <v>423632.32</v>
      </c>
      <c r="J24" s="12">
        <v>382660.26</v>
      </c>
      <c r="K24" s="12">
        <v>382660.26</v>
      </c>
      <c r="L24" s="12">
        <v>231029.77</v>
      </c>
      <c r="M24" s="12">
        <v>231029.77</v>
      </c>
      <c r="N24" s="13">
        <v>0.64710000000000001</v>
      </c>
      <c r="O24" s="48" t="str">
        <f t="shared" si="0"/>
        <v/>
      </c>
    </row>
    <row r="25" spans="1:15" ht="8.25" customHeight="1" x14ac:dyDescent="0.2">
      <c r="A25" s="15" t="s">
        <v>53</v>
      </c>
      <c r="B25" s="15" t="s">
        <v>54</v>
      </c>
      <c r="C25" s="16">
        <v>40000</v>
      </c>
      <c r="D25" s="16">
        <v>-36000</v>
      </c>
      <c r="E25" s="16">
        <v>4000</v>
      </c>
      <c r="F25" s="16">
        <v>3226.67</v>
      </c>
      <c r="G25" s="16">
        <v>3226.67</v>
      </c>
      <c r="H25" s="16">
        <v>3226.67</v>
      </c>
      <c r="I25" s="16">
        <v>3226.67</v>
      </c>
      <c r="J25" s="16">
        <v>3226.67</v>
      </c>
      <c r="K25" s="16">
        <v>3226.67</v>
      </c>
      <c r="L25" s="23">
        <v>773.33</v>
      </c>
      <c r="M25" s="23">
        <v>773.33</v>
      </c>
      <c r="N25" s="17">
        <v>0.80669999999999997</v>
      </c>
      <c r="O25" s="48" t="str">
        <f t="shared" si="0"/>
        <v>510506</v>
      </c>
    </row>
    <row r="26" spans="1:15" ht="8.25" customHeight="1" x14ac:dyDescent="0.2">
      <c r="A26" s="15" t="s">
        <v>55</v>
      </c>
      <c r="B26" s="15" t="s">
        <v>56</v>
      </c>
      <c r="C26" s="16">
        <v>65892</v>
      </c>
      <c r="D26" s="16">
        <v>121900</v>
      </c>
      <c r="E26" s="16">
        <v>187792</v>
      </c>
      <c r="F26" s="16">
        <v>130940.51</v>
      </c>
      <c r="G26" s="16">
        <v>130940.51</v>
      </c>
      <c r="H26" s="16">
        <v>130940.51</v>
      </c>
      <c r="I26" s="16">
        <v>130940.51</v>
      </c>
      <c r="J26" s="16">
        <v>124788.27</v>
      </c>
      <c r="K26" s="16">
        <v>124788.27</v>
      </c>
      <c r="L26" s="16">
        <v>56851.49</v>
      </c>
      <c r="M26" s="16">
        <v>56851.49</v>
      </c>
      <c r="N26" s="17">
        <v>0.69730000000000003</v>
      </c>
      <c r="O26" s="48" t="str">
        <f t="shared" si="0"/>
        <v>510507</v>
      </c>
    </row>
    <row r="27" spans="1:15" ht="8.25" customHeight="1" x14ac:dyDescent="0.2">
      <c r="A27" s="15" t="s">
        <v>57</v>
      </c>
      <c r="B27" s="15" t="s">
        <v>58</v>
      </c>
      <c r="C27" s="16">
        <v>80000</v>
      </c>
      <c r="D27" s="16">
        <v>-32900</v>
      </c>
      <c r="E27" s="16">
        <v>47100</v>
      </c>
      <c r="F27" s="16">
        <v>49801.27</v>
      </c>
      <c r="G27" s="16">
        <v>49801.27</v>
      </c>
      <c r="H27" s="16">
        <v>49801.27</v>
      </c>
      <c r="I27" s="16">
        <v>49801.27</v>
      </c>
      <c r="J27" s="16">
        <v>49633.7</v>
      </c>
      <c r="K27" s="16">
        <v>49633.7</v>
      </c>
      <c r="L27" s="16">
        <v>-2701.27</v>
      </c>
      <c r="M27" s="16">
        <v>-2701.27</v>
      </c>
      <c r="N27" s="17">
        <v>1.0573999999999999</v>
      </c>
      <c r="O27" s="48" t="str">
        <f t="shared" si="0"/>
        <v>510509</v>
      </c>
    </row>
    <row r="28" spans="1:15" ht="8.25" customHeight="1" x14ac:dyDescent="0.2">
      <c r="A28" s="15" t="s">
        <v>59</v>
      </c>
      <c r="B28" s="15" t="s">
        <v>60</v>
      </c>
      <c r="C28" s="16">
        <v>537020.09</v>
      </c>
      <c r="D28" s="16">
        <v>-191750</v>
      </c>
      <c r="E28" s="16">
        <v>345270.09</v>
      </c>
      <c r="F28" s="16">
        <v>172124.61</v>
      </c>
      <c r="G28" s="16">
        <v>172124.61</v>
      </c>
      <c r="H28" s="16">
        <v>172124.61</v>
      </c>
      <c r="I28" s="16">
        <v>172124.61</v>
      </c>
      <c r="J28" s="16">
        <v>137480.76999999999</v>
      </c>
      <c r="K28" s="16">
        <v>137480.76999999999</v>
      </c>
      <c r="L28" s="16">
        <v>173145.48</v>
      </c>
      <c r="M28" s="16">
        <v>173145.48</v>
      </c>
      <c r="N28" s="17">
        <v>0.4985</v>
      </c>
      <c r="O28" s="48" t="str">
        <f t="shared" si="0"/>
        <v>510510</v>
      </c>
    </row>
    <row r="29" spans="1:15" ht="8.25" customHeight="1" x14ac:dyDescent="0.2">
      <c r="A29" s="15" t="s">
        <v>61</v>
      </c>
      <c r="B29" s="15" t="s">
        <v>62</v>
      </c>
      <c r="C29" s="16">
        <v>20000</v>
      </c>
      <c r="D29" s="16">
        <v>-15000</v>
      </c>
      <c r="E29" s="16">
        <v>5000</v>
      </c>
      <c r="F29" s="16">
        <v>3080.55</v>
      </c>
      <c r="G29" s="16">
        <v>3080.55</v>
      </c>
      <c r="H29" s="16">
        <v>3080.55</v>
      </c>
      <c r="I29" s="16">
        <v>3080.55</v>
      </c>
      <c r="J29" s="16">
        <v>3072.14</v>
      </c>
      <c r="K29" s="16">
        <v>3072.14</v>
      </c>
      <c r="L29" s="16">
        <v>1919.45</v>
      </c>
      <c r="M29" s="16">
        <v>1919.45</v>
      </c>
      <c r="N29" s="17">
        <v>0.61609999999999998</v>
      </c>
      <c r="O29" s="48" t="str">
        <f t="shared" si="0"/>
        <v>510512</v>
      </c>
    </row>
    <row r="30" spans="1:15" ht="8.25" customHeight="1" x14ac:dyDescent="0.2">
      <c r="A30" s="15" t="s">
        <v>63</v>
      </c>
      <c r="B30" s="15" t="s">
        <v>64</v>
      </c>
      <c r="C30" s="16">
        <v>50000</v>
      </c>
      <c r="D30" s="16">
        <v>15500</v>
      </c>
      <c r="E30" s="16">
        <v>65500</v>
      </c>
      <c r="F30" s="16">
        <v>64458.71</v>
      </c>
      <c r="G30" s="16">
        <v>64458.71</v>
      </c>
      <c r="H30" s="16">
        <v>64458.71</v>
      </c>
      <c r="I30" s="16">
        <v>64458.71</v>
      </c>
      <c r="J30" s="16">
        <v>64458.71</v>
      </c>
      <c r="K30" s="16">
        <v>64458.71</v>
      </c>
      <c r="L30" s="16">
        <v>1041.29</v>
      </c>
      <c r="M30" s="16">
        <v>1041.29</v>
      </c>
      <c r="N30" s="17">
        <v>0.98409999999999997</v>
      </c>
      <c r="O30" s="48" t="str">
        <f t="shared" si="0"/>
        <v>510513</v>
      </c>
    </row>
    <row r="31" spans="1:15" ht="8.25" customHeight="1" x14ac:dyDescent="0.2">
      <c r="A31" s="6" t="s">
        <v>65</v>
      </c>
      <c r="B31" s="8" t="s">
        <v>66</v>
      </c>
      <c r="C31" s="12">
        <v>394912.69</v>
      </c>
      <c r="D31" s="12">
        <v>8000</v>
      </c>
      <c r="E31" s="12">
        <v>402912.69</v>
      </c>
      <c r="F31" s="12">
        <v>373787.48</v>
      </c>
      <c r="G31" s="12">
        <v>373787.48</v>
      </c>
      <c r="H31" s="12">
        <v>373787.48</v>
      </c>
      <c r="I31" s="12">
        <v>373787.48</v>
      </c>
      <c r="J31" s="12">
        <v>351225.28</v>
      </c>
      <c r="K31" s="12">
        <v>351225.28</v>
      </c>
      <c r="L31" s="12">
        <v>29125.21</v>
      </c>
      <c r="M31" s="12">
        <v>29125.21</v>
      </c>
      <c r="N31" s="13">
        <v>0.92769999999999997</v>
      </c>
      <c r="O31" s="48" t="str">
        <f t="shared" si="0"/>
        <v/>
      </c>
    </row>
    <row r="32" spans="1:15" ht="8.25" customHeight="1" x14ac:dyDescent="0.2">
      <c r="A32" s="15" t="s">
        <v>67</v>
      </c>
      <c r="B32" s="15" t="s">
        <v>68</v>
      </c>
      <c r="C32" s="16">
        <v>226734.69</v>
      </c>
      <c r="D32" s="16">
        <v>26000</v>
      </c>
      <c r="E32" s="16">
        <v>252734.69</v>
      </c>
      <c r="F32" s="16">
        <v>231002.13</v>
      </c>
      <c r="G32" s="16">
        <v>231002.13</v>
      </c>
      <c r="H32" s="16">
        <v>231002.13</v>
      </c>
      <c r="I32" s="16">
        <v>231002.13</v>
      </c>
      <c r="J32" s="16">
        <v>208602.96</v>
      </c>
      <c r="K32" s="16">
        <v>208602.96</v>
      </c>
      <c r="L32" s="16">
        <v>21732.560000000001</v>
      </c>
      <c r="M32" s="16">
        <v>21732.560000000001</v>
      </c>
      <c r="N32" s="17">
        <v>0.91400000000000003</v>
      </c>
      <c r="O32" s="48" t="str">
        <f t="shared" si="0"/>
        <v>510601</v>
      </c>
    </row>
    <row r="33" spans="1:15" ht="8.25" customHeight="1" x14ac:dyDescent="0.2">
      <c r="A33" s="15" t="s">
        <v>69</v>
      </c>
      <c r="B33" s="15" t="s">
        <v>70</v>
      </c>
      <c r="C33" s="16">
        <v>168178</v>
      </c>
      <c r="D33" s="16">
        <v>-18000</v>
      </c>
      <c r="E33" s="16">
        <v>150178</v>
      </c>
      <c r="F33" s="16">
        <v>142785.35</v>
      </c>
      <c r="G33" s="16">
        <v>142785.35</v>
      </c>
      <c r="H33" s="16">
        <v>142785.35</v>
      </c>
      <c r="I33" s="16">
        <v>142785.35</v>
      </c>
      <c r="J33" s="16">
        <v>142622.32</v>
      </c>
      <c r="K33" s="16">
        <v>142622.32</v>
      </c>
      <c r="L33" s="16">
        <v>7392.65</v>
      </c>
      <c r="M33" s="16">
        <v>7392.65</v>
      </c>
      <c r="N33" s="17">
        <v>0.95079999999999998</v>
      </c>
      <c r="O33" s="48" t="str">
        <f t="shared" si="0"/>
        <v>510602</v>
      </c>
    </row>
    <row r="34" spans="1:15" ht="8.25" customHeight="1" x14ac:dyDescent="0.2">
      <c r="A34" s="6" t="s">
        <v>71</v>
      </c>
      <c r="B34" s="8" t="s">
        <v>72</v>
      </c>
      <c r="C34" s="12">
        <v>123044</v>
      </c>
      <c r="D34" s="12">
        <v>119456</v>
      </c>
      <c r="E34" s="12">
        <v>242500</v>
      </c>
      <c r="F34" s="12">
        <v>55870</v>
      </c>
      <c r="G34" s="12">
        <v>55870</v>
      </c>
      <c r="H34" s="12">
        <v>55870</v>
      </c>
      <c r="I34" s="12">
        <v>55870</v>
      </c>
      <c r="J34" s="12">
        <v>55681</v>
      </c>
      <c r="K34" s="12">
        <v>55681</v>
      </c>
      <c r="L34" s="12">
        <v>186630</v>
      </c>
      <c r="M34" s="12">
        <v>186630</v>
      </c>
      <c r="N34" s="13">
        <v>0.23039999999999999</v>
      </c>
      <c r="O34" s="48" t="str">
        <f t="shared" si="0"/>
        <v/>
      </c>
    </row>
    <row r="35" spans="1:15" ht="8.25" customHeight="1" x14ac:dyDescent="0.2">
      <c r="A35" s="15" t="s">
        <v>73</v>
      </c>
      <c r="B35" s="15" t="s">
        <v>74</v>
      </c>
      <c r="C35" s="16">
        <v>10000</v>
      </c>
      <c r="D35" s="16">
        <v>-10000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9">
        <v>0</v>
      </c>
      <c r="O35" s="48" t="str">
        <f t="shared" si="0"/>
        <v>510703</v>
      </c>
    </row>
    <row r="36" spans="1:15" ht="8.25" customHeight="1" x14ac:dyDescent="0.2">
      <c r="A36" s="15" t="s">
        <v>75</v>
      </c>
      <c r="B36" s="15" t="s">
        <v>76</v>
      </c>
      <c r="C36" s="16">
        <v>10000</v>
      </c>
      <c r="D36" s="18">
        <v>0</v>
      </c>
      <c r="E36" s="16">
        <v>10000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6">
        <v>10000</v>
      </c>
      <c r="M36" s="16">
        <v>10000</v>
      </c>
      <c r="N36" s="19">
        <v>0</v>
      </c>
      <c r="O36" s="48" t="str">
        <f t="shared" si="0"/>
        <v>510704</v>
      </c>
    </row>
    <row r="37" spans="1:15" ht="8.25" customHeight="1" x14ac:dyDescent="0.2">
      <c r="A37" s="15" t="s">
        <v>77</v>
      </c>
      <c r="B37" s="15" t="s">
        <v>78</v>
      </c>
      <c r="C37" s="16">
        <v>10000</v>
      </c>
      <c r="D37" s="16">
        <v>-10000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9">
        <v>0</v>
      </c>
      <c r="O37" s="48" t="str">
        <f t="shared" si="0"/>
        <v>510705</v>
      </c>
    </row>
    <row r="38" spans="1:15" ht="8.25" customHeight="1" x14ac:dyDescent="0.2">
      <c r="A38" s="15" t="s">
        <v>79</v>
      </c>
      <c r="B38" s="15" t="s">
        <v>80</v>
      </c>
      <c r="C38" s="16">
        <v>10000</v>
      </c>
      <c r="D38" s="16">
        <v>99500</v>
      </c>
      <c r="E38" s="16">
        <v>109500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6">
        <v>109500</v>
      </c>
      <c r="M38" s="16">
        <v>109500</v>
      </c>
      <c r="N38" s="19">
        <v>0</v>
      </c>
      <c r="O38" s="48" t="str">
        <f t="shared" si="0"/>
        <v>510706</v>
      </c>
    </row>
    <row r="39" spans="1:15" ht="8.25" customHeight="1" x14ac:dyDescent="0.2">
      <c r="A39" s="15" t="s">
        <v>81</v>
      </c>
      <c r="B39" s="15" t="s">
        <v>82</v>
      </c>
      <c r="C39" s="16">
        <v>10000</v>
      </c>
      <c r="D39" s="16">
        <v>58000</v>
      </c>
      <c r="E39" s="16">
        <v>68000</v>
      </c>
      <c r="F39" s="16">
        <v>55870</v>
      </c>
      <c r="G39" s="16">
        <v>55870</v>
      </c>
      <c r="H39" s="16">
        <v>55870</v>
      </c>
      <c r="I39" s="16">
        <v>55870</v>
      </c>
      <c r="J39" s="16">
        <v>55681</v>
      </c>
      <c r="K39" s="16">
        <v>55681</v>
      </c>
      <c r="L39" s="16">
        <v>12130</v>
      </c>
      <c r="M39" s="16">
        <v>12130</v>
      </c>
      <c r="N39" s="17">
        <v>0.8216</v>
      </c>
      <c r="O39" s="48" t="str">
        <f t="shared" si="0"/>
        <v>510707</v>
      </c>
    </row>
    <row r="40" spans="1:15" ht="8.25" customHeight="1" x14ac:dyDescent="0.2">
      <c r="A40" s="15" t="s">
        <v>83</v>
      </c>
      <c r="B40" s="15" t="s">
        <v>84</v>
      </c>
      <c r="C40" s="16">
        <v>10000</v>
      </c>
      <c r="D40" s="16">
        <v>-10000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9">
        <v>0</v>
      </c>
      <c r="O40" s="48" t="str">
        <f t="shared" si="0"/>
        <v>510708</v>
      </c>
    </row>
    <row r="41" spans="1:15" ht="8.25" customHeight="1" x14ac:dyDescent="0.2">
      <c r="A41" s="15" t="s">
        <v>85</v>
      </c>
      <c r="B41" s="15" t="s">
        <v>86</v>
      </c>
      <c r="C41" s="16">
        <v>13044</v>
      </c>
      <c r="D41" s="16">
        <v>-8044</v>
      </c>
      <c r="E41" s="16">
        <v>5000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6">
        <v>5000</v>
      </c>
      <c r="M41" s="16">
        <v>5000</v>
      </c>
      <c r="N41" s="19">
        <v>0</v>
      </c>
      <c r="O41" s="48" t="str">
        <f t="shared" si="0"/>
        <v>510709</v>
      </c>
    </row>
    <row r="42" spans="1:15" ht="8.25" customHeight="1" x14ac:dyDescent="0.2">
      <c r="A42" s="15" t="s">
        <v>87</v>
      </c>
      <c r="B42" s="15" t="s">
        <v>88</v>
      </c>
      <c r="C42" s="18">
        <v>0</v>
      </c>
      <c r="D42" s="16">
        <v>50000</v>
      </c>
      <c r="E42" s="16">
        <v>50000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6">
        <v>50000</v>
      </c>
      <c r="M42" s="16">
        <v>50000</v>
      </c>
      <c r="N42" s="19">
        <v>0</v>
      </c>
      <c r="O42" s="48" t="str">
        <f t="shared" si="0"/>
        <v>510710</v>
      </c>
    </row>
    <row r="43" spans="1:15" ht="8.25" customHeight="1" x14ac:dyDescent="0.2">
      <c r="A43" s="15" t="s">
        <v>89</v>
      </c>
      <c r="B43" s="15" t="s">
        <v>90</v>
      </c>
      <c r="C43" s="16">
        <v>50000</v>
      </c>
      <c r="D43" s="16">
        <v>-50000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9">
        <v>0</v>
      </c>
      <c r="O43" s="48" t="str">
        <f t="shared" si="0"/>
        <v>510711</v>
      </c>
    </row>
    <row r="44" spans="1:15" ht="8.25" customHeight="1" x14ac:dyDescent="0.2">
      <c r="A44" s="6" t="s">
        <v>91</v>
      </c>
      <c r="B44" s="8" t="s">
        <v>92</v>
      </c>
      <c r="C44" s="12">
        <v>98875</v>
      </c>
      <c r="D44" s="12">
        <v>-98875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5">
        <v>0</v>
      </c>
      <c r="O44" s="48" t="str">
        <f t="shared" si="0"/>
        <v/>
      </c>
    </row>
    <row r="45" spans="1:15" ht="8.25" customHeight="1" x14ac:dyDescent="0.2">
      <c r="A45" s="15" t="s">
        <v>93</v>
      </c>
      <c r="B45" s="15" t="s">
        <v>94</v>
      </c>
      <c r="C45" s="16">
        <v>98875</v>
      </c>
      <c r="D45" s="16">
        <v>-98875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9">
        <v>0</v>
      </c>
      <c r="O45" s="48" t="str">
        <f t="shared" si="0"/>
        <v>519901</v>
      </c>
    </row>
    <row r="46" spans="1:15" ht="8.25" customHeight="1" x14ac:dyDescent="0.2">
      <c r="A46" s="6" t="s">
        <v>95</v>
      </c>
      <c r="B46" s="8" t="s">
        <v>96</v>
      </c>
      <c r="C46" s="12">
        <v>180000</v>
      </c>
      <c r="D46" s="12">
        <v>-23000</v>
      </c>
      <c r="E46" s="12">
        <v>157000</v>
      </c>
      <c r="F46" s="12">
        <v>91998.89</v>
      </c>
      <c r="G46" s="12">
        <v>91998.89</v>
      </c>
      <c r="H46" s="12">
        <v>91982.91</v>
      </c>
      <c r="I46" s="12">
        <v>91982.91</v>
      </c>
      <c r="J46" s="12">
        <v>89003.53</v>
      </c>
      <c r="K46" s="12">
        <v>89003.53</v>
      </c>
      <c r="L46" s="12">
        <v>65001.11</v>
      </c>
      <c r="M46" s="12">
        <v>65017.09</v>
      </c>
      <c r="N46" s="13">
        <v>0.58589999999999998</v>
      </c>
      <c r="O46" s="48" t="str">
        <f t="shared" si="0"/>
        <v/>
      </c>
    </row>
    <row r="47" spans="1:15" ht="8.25" customHeight="1" x14ac:dyDescent="0.2">
      <c r="A47" s="15" t="s">
        <v>97</v>
      </c>
      <c r="B47" s="15" t="s">
        <v>98</v>
      </c>
      <c r="C47" s="16">
        <v>10000</v>
      </c>
      <c r="D47" s="16">
        <v>3000</v>
      </c>
      <c r="E47" s="16">
        <v>13000</v>
      </c>
      <c r="F47" s="16">
        <v>4752.3599999999997</v>
      </c>
      <c r="G47" s="16">
        <v>4752.3599999999997</v>
      </c>
      <c r="H47" s="16">
        <v>4752.3599999999997</v>
      </c>
      <c r="I47" s="16">
        <v>4752.3599999999997</v>
      </c>
      <c r="J47" s="16">
        <v>4752.3599999999997</v>
      </c>
      <c r="K47" s="16">
        <v>4752.3599999999997</v>
      </c>
      <c r="L47" s="16">
        <v>8247.64</v>
      </c>
      <c r="M47" s="16">
        <v>8247.64</v>
      </c>
      <c r="N47" s="17">
        <v>0.36559999999999998</v>
      </c>
      <c r="O47" s="48" t="str">
        <f t="shared" si="0"/>
        <v>530101</v>
      </c>
    </row>
    <row r="48" spans="1:15" ht="8.25" customHeight="1" x14ac:dyDescent="0.2">
      <c r="A48" s="15" t="s">
        <v>99</v>
      </c>
      <c r="B48" s="15" t="s">
        <v>100</v>
      </c>
      <c r="C48" s="16">
        <v>60000</v>
      </c>
      <c r="D48" s="16">
        <v>-4000</v>
      </c>
      <c r="E48" s="16">
        <v>56000</v>
      </c>
      <c r="F48" s="16">
        <v>37442.65</v>
      </c>
      <c r="G48" s="16">
        <v>37442.65</v>
      </c>
      <c r="H48" s="16">
        <v>37442.65</v>
      </c>
      <c r="I48" s="16">
        <v>37442.65</v>
      </c>
      <c r="J48" s="16">
        <v>37442.65</v>
      </c>
      <c r="K48" s="16">
        <v>37442.65</v>
      </c>
      <c r="L48" s="16">
        <v>18557.349999999999</v>
      </c>
      <c r="M48" s="16">
        <v>18557.349999999999</v>
      </c>
      <c r="N48" s="17">
        <v>0.66859999999999997</v>
      </c>
      <c r="O48" s="48" t="str">
        <f t="shared" si="0"/>
        <v>530104</v>
      </c>
    </row>
    <row r="49" spans="1:15" ht="8.25" customHeight="1" x14ac:dyDescent="0.2">
      <c r="A49" s="15" t="s">
        <v>101</v>
      </c>
      <c r="B49" s="15" t="s">
        <v>102</v>
      </c>
      <c r="C49" s="16">
        <v>50000</v>
      </c>
      <c r="D49" s="16">
        <v>36000</v>
      </c>
      <c r="E49" s="16">
        <v>86000</v>
      </c>
      <c r="F49" s="16">
        <v>49352.82</v>
      </c>
      <c r="G49" s="16">
        <v>49352.82</v>
      </c>
      <c r="H49" s="16">
        <v>49336.84</v>
      </c>
      <c r="I49" s="16">
        <v>49336.84</v>
      </c>
      <c r="J49" s="16">
        <v>46357.46</v>
      </c>
      <c r="K49" s="16">
        <v>46357.46</v>
      </c>
      <c r="L49" s="16">
        <v>36647.18</v>
      </c>
      <c r="M49" s="16">
        <v>36663.160000000003</v>
      </c>
      <c r="N49" s="17">
        <v>0.57369999999999999</v>
      </c>
      <c r="O49" s="48" t="str">
        <f t="shared" si="0"/>
        <v>530105</v>
      </c>
    </row>
    <row r="50" spans="1:15" ht="8.25" customHeight="1" x14ac:dyDescent="0.2">
      <c r="A50" s="15" t="s">
        <v>103</v>
      </c>
      <c r="B50" s="15" t="s">
        <v>104</v>
      </c>
      <c r="C50" s="16">
        <v>60000</v>
      </c>
      <c r="D50" s="16">
        <v>-58000</v>
      </c>
      <c r="E50" s="16">
        <v>2000</v>
      </c>
      <c r="F50" s="23">
        <v>451.06</v>
      </c>
      <c r="G50" s="23">
        <v>451.06</v>
      </c>
      <c r="H50" s="23">
        <v>451.06</v>
      </c>
      <c r="I50" s="23">
        <v>451.06</v>
      </c>
      <c r="J50" s="23">
        <v>451.06</v>
      </c>
      <c r="K50" s="23">
        <v>451.06</v>
      </c>
      <c r="L50" s="16">
        <v>1548.94</v>
      </c>
      <c r="M50" s="16">
        <v>1548.94</v>
      </c>
      <c r="N50" s="17">
        <v>0.22550000000000001</v>
      </c>
      <c r="O50" s="48" t="str">
        <f t="shared" si="0"/>
        <v>530106</v>
      </c>
    </row>
    <row r="51" spans="1:15" ht="8.25" customHeight="1" x14ac:dyDescent="0.2">
      <c r="A51" s="6" t="s">
        <v>105</v>
      </c>
      <c r="B51" s="8" t="s">
        <v>106</v>
      </c>
      <c r="C51" s="12">
        <v>1225000</v>
      </c>
      <c r="D51" s="12">
        <v>117144.76</v>
      </c>
      <c r="E51" s="12">
        <v>1342144.76</v>
      </c>
      <c r="F51" s="12">
        <v>714916.01</v>
      </c>
      <c r="G51" s="12">
        <v>714916.01</v>
      </c>
      <c r="H51" s="12">
        <v>701652.89</v>
      </c>
      <c r="I51" s="12">
        <v>701652.89</v>
      </c>
      <c r="J51" s="12">
        <v>691462.56</v>
      </c>
      <c r="K51" s="12">
        <v>691462.56</v>
      </c>
      <c r="L51" s="12">
        <v>627228.75</v>
      </c>
      <c r="M51" s="12">
        <v>640491.87</v>
      </c>
      <c r="N51" s="13">
        <v>0.52280000000000004</v>
      </c>
      <c r="O51" s="48" t="str">
        <f t="shared" si="0"/>
        <v/>
      </c>
    </row>
    <row r="52" spans="1:15" ht="8.25" customHeight="1" x14ac:dyDescent="0.2">
      <c r="A52" s="15" t="s">
        <v>107</v>
      </c>
      <c r="B52" s="15" t="s">
        <v>108</v>
      </c>
      <c r="C52" s="16">
        <v>10000</v>
      </c>
      <c r="D52" s="16">
        <v>146805.15</v>
      </c>
      <c r="E52" s="16">
        <v>156805.15</v>
      </c>
      <c r="F52" s="16">
        <v>60863.68</v>
      </c>
      <c r="G52" s="16">
        <v>60863.68</v>
      </c>
      <c r="H52" s="16">
        <v>60863.68</v>
      </c>
      <c r="I52" s="16">
        <v>60863.68</v>
      </c>
      <c r="J52" s="16">
        <v>60863.68</v>
      </c>
      <c r="K52" s="16">
        <v>60863.68</v>
      </c>
      <c r="L52" s="16">
        <v>95941.47</v>
      </c>
      <c r="M52" s="16">
        <v>95941.47</v>
      </c>
      <c r="N52" s="17">
        <v>0.3881</v>
      </c>
      <c r="O52" s="48" t="str">
        <f t="shared" si="0"/>
        <v>530204</v>
      </c>
    </row>
    <row r="53" spans="1:15" ht="8.25" customHeight="1" x14ac:dyDescent="0.2">
      <c r="A53" s="15" t="s">
        <v>109</v>
      </c>
      <c r="B53" s="15" t="s">
        <v>110</v>
      </c>
      <c r="C53" s="16">
        <v>750000</v>
      </c>
      <c r="D53" s="16">
        <v>-268500</v>
      </c>
      <c r="E53" s="16">
        <v>481500</v>
      </c>
      <c r="F53" s="16">
        <v>432499.25</v>
      </c>
      <c r="G53" s="16">
        <v>432499.25</v>
      </c>
      <c r="H53" s="16">
        <v>432499.25</v>
      </c>
      <c r="I53" s="16">
        <v>432499.25</v>
      </c>
      <c r="J53" s="16">
        <v>422833.28</v>
      </c>
      <c r="K53" s="16">
        <v>422833.28</v>
      </c>
      <c r="L53" s="16">
        <v>49000.75</v>
      </c>
      <c r="M53" s="16">
        <v>49000.75</v>
      </c>
      <c r="N53" s="17">
        <v>0.8982</v>
      </c>
      <c r="O53" s="48" t="str">
        <f t="shared" si="0"/>
        <v>530205</v>
      </c>
    </row>
    <row r="54" spans="1:15" ht="8.25" customHeight="1" x14ac:dyDescent="0.2">
      <c r="A54" s="15" t="s">
        <v>111</v>
      </c>
      <c r="B54" s="15" t="s">
        <v>112</v>
      </c>
      <c r="C54" s="16">
        <v>400000</v>
      </c>
      <c r="D54" s="16">
        <v>242839.61</v>
      </c>
      <c r="E54" s="16">
        <v>642839.61</v>
      </c>
      <c r="F54" s="16">
        <v>169403.36</v>
      </c>
      <c r="G54" s="16">
        <v>169403.36</v>
      </c>
      <c r="H54" s="16">
        <v>169403.36</v>
      </c>
      <c r="I54" s="16">
        <v>169403.36</v>
      </c>
      <c r="J54" s="16">
        <v>168879</v>
      </c>
      <c r="K54" s="16">
        <v>168879</v>
      </c>
      <c r="L54" s="16">
        <v>473436.25</v>
      </c>
      <c r="M54" s="16">
        <v>473436.25</v>
      </c>
      <c r="N54" s="17">
        <v>0.26350000000000001</v>
      </c>
      <c r="O54" s="48" t="str">
        <f t="shared" si="0"/>
        <v>530207</v>
      </c>
    </row>
    <row r="55" spans="1:15" ht="8.25" customHeight="1" x14ac:dyDescent="0.2">
      <c r="A55" s="15" t="s">
        <v>113</v>
      </c>
      <c r="B55" s="15" t="s">
        <v>114</v>
      </c>
      <c r="C55" s="16">
        <v>5000</v>
      </c>
      <c r="D55" s="16">
        <v>50000</v>
      </c>
      <c r="E55" s="16">
        <v>55000</v>
      </c>
      <c r="F55" s="16">
        <v>46420.92</v>
      </c>
      <c r="G55" s="16">
        <v>46420.92</v>
      </c>
      <c r="H55" s="16">
        <v>33157.800000000003</v>
      </c>
      <c r="I55" s="16">
        <v>33157.800000000003</v>
      </c>
      <c r="J55" s="16">
        <v>33157.800000000003</v>
      </c>
      <c r="K55" s="16">
        <v>33157.800000000003</v>
      </c>
      <c r="L55" s="16">
        <v>8579.08</v>
      </c>
      <c r="M55" s="16">
        <v>21842.2</v>
      </c>
      <c r="N55" s="17">
        <v>0.60289999999999999</v>
      </c>
      <c r="O55" s="48" t="str">
        <f t="shared" si="0"/>
        <v>530208</v>
      </c>
    </row>
    <row r="56" spans="1:15" ht="8.25" customHeight="1" x14ac:dyDescent="0.2">
      <c r="A56" s="15" t="s">
        <v>115</v>
      </c>
      <c r="B56" s="15" t="s">
        <v>116</v>
      </c>
      <c r="C56" s="16">
        <v>5000</v>
      </c>
      <c r="D56" s="16">
        <v>1000</v>
      </c>
      <c r="E56" s="16">
        <v>6000</v>
      </c>
      <c r="F56" s="16">
        <v>5728.8</v>
      </c>
      <c r="G56" s="16">
        <v>5728.8</v>
      </c>
      <c r="H56" s="16">
        <v>5728.8</v>
      </c>
      <c r="I56" s="16">
        <v>5728.8</v>
      </c>
      <c r="J56" s="16">
        <v>5728.8</v>
      </c>
      <c r="K56" s="16">
        <v>5728.8</v>
      </c>
      <c r="L56" s="21">
        <v>271.2</v>
      </c>
      <c r="M56" s="21">
        <v>271.2</v>
      </c>
      <c r="N56" s="17">
        <v>0.95479999999999998</v>
      </c>
      <c r="O56" s="48" t="str">
        <f t="shared" si="0"/>
        <v>530209</v>
      </c>
    </row>
    <row r="57" spans="1:15" ht="8.25" customHeight="1" x14ac:dyDescent="0.2">
      <c r="A57" s="15" t="s">
        <v>117</v>
      </c>
      <c r="B57" s="15" t="s">
        <v>118</v>
      </c>
      <c r="C57" s="16">
        <v>50000</v>
      </c>
      <c r="D57" s="16">
        <v>-50000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9">
        <v>0</v>
      </c>
      <c r="O57" s="48" t="str">
        <f t="shared" si="0"/>
        <v>530219</v>
      </c>
    </row>
    <row r="58" spans="1:15" ht="8.25" customHeight="1" x14ac:dyDescent="0.2">
      <c r="A58" s="15" t="s">
        <v>119</v>
      </c>
      <c r="B58" s="15" t="s">
        <v>120</v>
      </c>
      <c r="C58" s="16">
        <v>5000</v>
      </c>
      <c r="D58" s="16">
        <v>-5000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9">
        <v>0</v>
      </c>
      <c r="O58" s="48" t="str">
        <f t="shared" si="0"/>
        <v>530228</v>
      </c>
    </row>
    <row r="59" spans="1:15" ht="8.25" customHeight="1" x14ac:dyDescent="0.2">
      <c r="A59" s="6" t="s">
        <v>121</v>
      </c>
      <c r="B59" s="8" t="s">
        <v>122</v>
      </c>
      <c r="C59" s="12">
        <v>185800</v>
      </c>
      <c r="D59" s="12">
        <v>-10000</v>
      </c>
      <c r="E59" s="12">
        <v>175800</v>
      </c>
      <c r="F59" s="12">
        <v>106190.02</v>
      </c>
      <c r="G59" s="12">
        <v>106190.02</v>
      </c>
      <c r="H59" s="12">
        <v>106190.02</v>
      </c>
      <c r="I59" s="12">
        <v>106190.02</v>
      </c>
      <c r="J59" s="12">
        <v>104278.55</v>
      </c>
      <c r="K59" s="12">
        <v>104278.55</v>
      </c>
      <c r="L59" s="12">
        <v>69609.98</v>
      </c>
      <c r="M59" s="12">
        <v>69609.98</v>
      </c>
      <c r="N59" s="13">
        <v>0.60399999999999998</v>
      </c>
      <c r="O59" s="48" t="str">
        <f t="shared" si="0"/>
        <v/>
      </c>
    </row>
    <row r="60" spans="1:15" ht="8.25" customHeight="1" x14ac:dyDescent="0.2">
      <c r="A60" s="15" t="s">
        <v>123</v>
      </c>
      <c r="B60" s="15" t="s">
        <v>124</v>
      </c>
      <c r="C60" s="16">
        <v>10000</v>
      </c>
      <c r="D60" s="18">
        <v>0</v>
      </c>
      <c r="E60" s="16">
        <v>10000</v>
      </c>
      <c r="F60" s="16">
        <v>6643.69</v>
      </c>
      <c r="G60" s="16">
        <v>6643.69</v>
      </c>
      <c r="H60" s="16">
        <v>6643.69</v>
      </c>
      <c r="I60" s="16">
        <v>6643.69</v>
      </c>
      <c r="J60" s="16">
        <v>4466.6899999999996</v>
      </c>
      <c r="K60" s="16">
        <v>4466.6899999999996</v>
      </c>
      <c r="L60" s="16">
        <v>3356.31</v>
      </c>
      <c r="M60" s="16">
        <v>3356.31</v>
      </c>
      <c r="N60" s="17">
        <v>0.66439999999999999</v>
      </c>
      <c r="O60" s="48" t="str">
        <f t="shared" si="0"/>
        <v>530301</v>
      </c>
    </row>
    <row r="61" spans="1:15" ht="8.25" customHeight="1" x14ac:dyDescent="0.2">
      <c r="A61" s="15" t="s">
        <v>125</v>
      </c>
      <c r="B61" s="15" t="s">
        <v>126</v>
      </c>
      <c r="C61" s="16">
        <v>10000</v>
      </c>
      <c r="D61" s="16">
        <v>-5000</v>
      </c>
      <c r="E61" s="16">
        <v>5000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6">
        <v>5000</v>
      </c>
      <c r="M61" s="16">
        <v>5000</v>
      </c>
      <c r="N61" s="19">
        <v>0</v>
      </c>
      <c r="O61" s="48" t="str">
        <f t="shared" si="0"/>
        <v>530302</v>
      </c>
    </row>
    <row r="62" spans="1:15" ht="8.25" customHeight="1" x14ac:dyDescent="0.2">
      <c r="A62" s="15" t="s">
        <v>127</v>
      </c>
      <c r="B62" s="15" t="s">
        <v>128</v>
      </c>
      <c r="C62" s="16">
        <v>155800</v>
      </c>
      <c r="D62" s="18">
        <v>0</v>
      </c>
      <c r="E62" s="16">
        <v>155800</v>
      </c>
      <c r="F62" s="16">
        <v>99546.33</v>
      </c>
      <c r="G62" s="16">
        <v>99546.33</v>
      </c>
      <c r="H62" s="16">
        <v>99546.33</v>
      </c>
      <c r="I62" s="16">
        <v>99546.33</v>
      </c>
      <c r="J62" s="16">
        <v>99811.86</v>
      </c>
      <c r="K62" s="16">
        <v>99811.86</v>
      </c>
      <c r="L62" s="16">
        <v>56253.67</v>
      </c>
      <c r="M62" s="16">
        <v>56253.67</v>
      </c>
      <c r="N62" s="17">
        <v>0.63890000000000002</v>
      </c>
      <c r="O62" s="48" t="str">
        <f t="shared" si="0"/>
        <v>530303</v>
      </c>
    </row>
    <row r="63" spans="1:15" ht="8.25" customHeight="1" x14ac:dyDescent="0.2">
      <c r="A63" s="15" t="s">
        <v>129</v>
      </c>
      <c r="B63" s="15" t="s">
        <v>130</v>
      </c>
      <c r="C63" s="16">
        <v>10000</v>
      </c>
      <c r="D63" s="16">
        <v>-5000</v>
      </c>
      <c r="E63" s="16">
        <v>5000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6">
        <v>5000</v>
      </c>
      <c r="M63" s="16">
        <v>5000</v>
      </c>
      <c r="N63" s="19">
        <v>0</v>
      </c>
      <c r="O63" s="48" t="str">
        <f t="shared" si="0"/>
        <v>530304</v>
      </c>
    </row>
    <row r="64" spans="1:15" ht="8.25" customHeight="1" x14ac:dyDescent="0.2">
      <c r="A64" s="1" t="s">
        <v>0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48" t="str">
        <f t="shared" si="0"/>
        <v>VINCIA</v>
      </c>
    </row>
    <row r="65" spans="1:15" ht="8.25" customHeight="1" x14ac:dyDescent="0.2">
      <c r="A65" s="1" t="s">
        <v>1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48" t="str">
        <f t="shared" si="0"/>
        <v>PUESTA</v>
      </c>
    </row>
    <row r="66" spans="1:15" ht="8.25" customHeight="1" x14ac:dyDescent="0.2">
      <c r="A66" s="3" t="s">
        <v>2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8" t="str">
        <f t="shared" si="0"/>
        <v xml:space="preserve">al 30 </v>
      </c>
    </row>
    <row r="67" spans="1:15" ht="16.5" customHeight="1" x14ac:dyDescent="0.2">
      <c r="A67" s="5" t="s">
        <v>3</v>
      </c>
      <c r="B67" s="5" t="s">
        <v>4</v>
      </c>
      <c r="C67" s="6" t="s">
        <v>5</v>
      </c>
      <c r="D67" s="7" t="s">
        <v>6</v>
      </c>
      <c r="E67" s="7" t="s">
        <v>7</v>
      </c>
      <c r="F67" s="8" t="s">
        <v>8</v>
      </c>
      <c r="G67" s="6" t="s">
        <v>9</v>
      </c>
      <c r="H67" s="9" t="s">
        <v>10</v>
      </c>
      <c r="I67" s="9" t="s">
        <v>11</v>
      </c>
      <c r="J67" s="7" t="s">
        <v>12</v>
      </c>
      <c r="K67" s="6" t="s">
        <v>13</v>
      </c>
      <c r="L67" s="10" t="s">
        <v>14</v>
      </c>
      <c r="M67" s="9" t="s">
        <v>15</v>
      </c>
      <c r="N67" s="7" t="s">
        <v>16</v>
      </c>
      <c r="O67" s="48" t="str">
        <f t="shared" si="0"/>
        <v/>
      </c>
    </row>
    <row r="68" spans="1:15" ht="8.25" customHeight="1" x14ac:dyDescent="0.2">
      <c r="A68" s="6" t="s">
        <v>131</v>
      </c>
      <c r="B68" s="8" t="s">
        <v>132</v>
      </c>
      <c r="C68" s="12">
        <v>100000</v>
      </c>
      <c r="D68" s="12">
        <v>-10000</v>
      </c>
      <c r="E68" s="12">
        <v>90000</v>
      </c>
      <c r="F68" s="12">
        <v>73007.17</v>
      </c>
      <c r="G68" s="12">
        <v>73007.17</v>
      </c>
      <c r="H68" s="12">
        <v>73007.17</v>
      </c>
      <c r="I68" s="12">
        <v>73007.17</v>
      </c>
      <c r="J68" s="12">
        <v>70180.86</v>
      </c>
      <c r="K68" s="12">
        <v>70180.86</v>
      </c>
      <c r="L68" s="12">
        <v>16992.830000000002</v>
      </c>
      <c r="M68" s="12">
        <v>16992.830000000002</v>
      </c>
      <c r="N68" s="13">
        <v>0.81120000000000003</v>
      </c>
      <c r="O68" s="48" t="str">
        <f t="shared" si="0"/>
        <v/>
      </c>
    </row>
    <row r="69" spans="1:15" ht="8.25" customHeight="1" x14ac:dyDescent="0.2">
      <c r="A69" s="15" t="s">
        <v>133</v>
      </c>
      <c r="B69" s="15" t="s">
        <v>134</v>
      </c>
      <c r="C69" s="16">
        <v>50000</v>
      </c>
      <c r="D69" s="18">
        <v>0</v>
      </c>
      <c r="E69" s="16">
        <v>50000</v>
      </c>
      <c r="F69" s="16">
        <v>51448.41</v>
      </c>
      <c r="G69" s="16">
        <v>51448.41</v>
      </c>
      <c r="H69" s="16">
        <v>51448.41</v>
      </c>
      <c r="I69" s="16">
        <v>51448.41</v>
      </c>
      <c r="J69" s="16">
        <v>49509.78</v>
      </c>
      <c r="K69" s="16">
        <v>49509.78</v>
      </c>
      <c r="L69" s="16">
        <v>-1448.41</v>
      </c>
      <c r="M69" s="16">
        <v>-1448.41</v>
      </c>
      <c r="N69" s="17">
        <v>1.0289999999999999</v>
      </c>
      <c r="O69" s="48" t="str">
        <f t="shared" si="0"/>
        <v>530402</v>
      </c>
    </row>
    <row r="70" spans="1:15" ht="8.25" customHeight="1" x14ac:dyDescent="0.2">
      <c r="A70" s="15" t="s">
        <v>135</v>
      </c>
      <c r="B70" s="15" t="s">
        <v>136</v>
      </c>
      <c r="C70" s="16">
        <v>10000</v>
      </c>
      <c r="D70" s="18">
        <v>0</v>
      </c>
      <c r="E70" s="16">
        <v>10000</v>
      </c>
      <c r="F70" s="18">
        <v>20</v>
      </c>
      <c r="G70" s="18">
        <v>20</v>
      </c>
      <c r="H70" s="18">
        <v>20</v>
      </c>
      <c r="I70" s="18">
        <v>20</v>
      </c>
      <c r="J70" s="18">
        <v>20</v>
      </c>
      <c r="K70" s="18">
        <v>20</v>
      </c>
      <c r="L70" s="16">
        <v>9980</v>
      </c>
      <c r="M70" s="16">
        <v>9980</v>
      </c>
      <c r="N70" s="17">
        <v>2E-3</v>
      </c>
      <c r="O70" s="48" t="str">
        <f t="shared" si="0"/>
        <v>530403</v>
      </c>
    </row>
    <row r="71" spans="1:15" ht="8.25" customHeight="1" x14ac:dyDescent="0.2">
      <c r="A71" s="15" t="s">
        <v>137</v>
      </c>
      <c r="B71" s="15" t="s">
        <v>138</v>
      </c>
      <c r="C71" s="16">
        <v>20000</v>
      </c>
      <c r="D71" s="16">
        <v>5000</v>
      </c>
      <c r="E71" s="16">
        <v>25000</v>
      </c>
      <c r="F71" s="16">
        <v>21538.76</v>
      </c>
      <c r="G71" s="16">
        <v>21538.76</v>
      </c>
      <c r="H71" s="16">
        <v>21538.76</v>
      </c>
      <c r="I71" s="16">
        <v>21538.76</v>
      </c>
      <c r="J71" s="16">
        <v>20651.080000000002</v>
      </c>
      <c r="K71" s="16">
        <v>20651.080000000002</v>
      </c>
      <c r="L71" s="16">
        <v>3461.24</v>
      </c>
      <c r="M71" s="16">
        <v>3461.24</v>
      </c>
      <c r="N71" s="17">
        <v>0.86160000000000003</v>
      </c>
      <c r="O71" s="48" t="str">
        <f t="shared" si="0"/>
        <v>530404</v>
      </c>
    </row>
    <row r="72" spans="1:15" ht="8.25" customHeight="1" x14ac:dyDescent="0.2">
      <c r="A72" s="15" t="s">
        <v>139</v>
      </c>
      <c r="B72" s="15" t="s">
        <v>140</v>
      </c>
      <c r="C72" s="16">
        <v>10000</v>
      </c>
      <c r="D72" s="16">
        <v>-5000</v>
      </c>
      <c r="E72" s="16">
        <v>5000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6">
        <v>5000</v>
      </c>
      <c r="M72" s="16">
        <v>5000</v>
      </c>
      <c r="N72" s="19">
        <v>0</v>
      </c>
      <c r="O72" s="48" t="str">
        <f t="shared" si="0"/>
        <v>530405</v>
      </c>
    </row>
    <row r="73" spans="1:15" ht="8.25" customHeight="1" x14ac:dyDescent="0.2">
      <c r="A73" s="15" t="s">
        <v>141</v>
      </c>
      <c r="B73" s="15" t="s">
        <v>142</v>
      </c>
      <c r="C73" s="16">
        <v>10000</v>
      </c>
      <c r="D73" s="16">
        <v>-10000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9">
        <v>0</v>
      </c>
      <c r="O73" s="48" t="str">
        <f t="shared" si="0"/>
        <v>530406</v>
      </c>
    </row>
    <row r="74" spans="1:15" ht="8.25" customHeight="1" x14ac:dyDescent="0.2">
      <c r="A74" s="6" t="s">
        <v>143</v>
      </c>
      <c r="B74" s="8" t="s">
        <v>144</v>
      </c>
      <c r="C74" s="12">
        <v>700000</v>
      </c>
      <c r="D74" s="12">
        <v>-423955.20000000001</v>
      </c>
      <c r="E74" s="12">
        <v>276044.79999999999</v>
      </c>
      <c r="F74" s="12">
        <v>211373.61</v>
      </c>
      <c r="G74" s="12">
        <v>211373.61</v>
      </c>
      <c r="H74" s="12">
        <v>211373.61</v>
      </c>
      <c r="I74" s="12">
        <v>211373.61</v>
      </c>
      <c r="J74" s="12">
        <v>188294.36</v>
      </c>
      <c r="K74" s="12">
        <v>188294.36</v>
      </c>
      <c r="L74" s="12">
        <v>64671.19</v>
      </c>
      <c r="M74" s="12">
        <v>64671.19</v>
      </c>
      <c r="N74" s="13">
        <v>0.76570000000000005</v>
      </c>
      <c r="O74" s="48" t="str">
        <f t="shared" si="0"/>
        <v/>
      </c>
    </row>
    <row r="75" spans="1:15" ht="8.25" customHeight="1" x14ac:dyDescent="0.2">
      <c r="A75" s="15" t="s">
        <v>145</v>
      </c>
      <c r="B75" s="15" t="s">
        <v>146</v>
      </c>
      <c r="C75" s="16">
        <v>300000</v>
      </c>
      <c r="D75" s="16">
        <v>-100000</v>
      </c>
      <c r="E75" s="16">
        <v>200000</v>
      </c>
      <c r="F75" s="16">
        <v>146806.41</v>
      </c>
      <c r="G75" s="16">
        <v>146806.41</v>
      </c>
      <c r="H75" s="16">
        <v>146806.41</v>
      </c>
      <c r="I75" s="16">
        <v>146806.41</v>
      </c>
      <c r="J75" s="16">
        <v>124726.41</v>
      </c>
      <c r="K75" s="16">
        <v>124726.41</v>
      </c>
      <c r="L75" s="16">
        <v>53193.59</v>
      </c>
      <c r="M75" s="16">
        <v>53193.59</v>
      </c>
      <c r="N75" s="17">
        <v>0.73399999999999999</v>
      </c>
      <c r="O75" s="48" t="str">
        <f t="shared" ref="O75:O138" si="1">MID(A75,13,6)</f>
        <v>530502</v>
      </c>
    </row>
    <row r="76" spans="1:15" ht="8.25" customHeight="1" x14ac:dyDescent="0.2">
      <c r="A76" s="15" t="s">
        <v>147</v>
      </c>
      <c r="B76" s="15" t="s">
        <v>148</v>
      </c>
      <c r="C76" s="16">
        <v>10000</v>
      </c>
      <c r="D76" s="16">
        <v>-10000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9">
        <v>0</v>
      </c>
      <c r="O76" s="48" t="str">
        <f t="shared" si="1"/>
        <v>530503</v>
      </c>
    </row>
    <row r="77" spans="1:15" ht="8.25" customHeight="1" x14ac:dyDescent="0.2">
      <c r="A77" s="15" t="s">
        <v>149</v>
      </c>
      <c r="B77" s="15" t="s">
        <v>150</v>
      </c>
      <c r="C77" s="16">
        <v>80000</v>
      </c>
      <c r="D77" s="16">
        <v>-3955.2</v>
      </c>
      <c r="E77" s="16">
        <v>76044.800000000003</v>
      </c>
      <c r="F77" s="16">
        <v>64567.199999999997</v>
      </c>
      <c r="G77" s="16">
        <v>64567.199999999997</v>
      </c>
      <c r="H77" s="16">
        <v>64567.199999999997</v>
      </c>
      <c r="I77" s="16">
        <v>64567.199999999997</v>
      </c>
      <c r="J77" s="16">
        <v>63567.95</v>
      </c>
      <c r="K77" s="16">
        <v>63567.95</v>
      </c>
      <c r="L77" s="16">
        <v>11477.6</v>
      </c>
      <c r="M77" s="16">
        <v>11477.6</v>
      </c>
      <c r="N77" s="17">
        <v>0.84909999999999997</v>
      </c>
      <c r="O77" s="48" t="str">
        <f t="shared" si="1"/>
        <v>530504</v>
      </c>
    </row>
    <row r="78" spans="1:15" ht="8.25" customHeight="1" x14ac:dyDescent="0.2">
      <c r="A78" s="15" t="s">
        <v>151</v>
      </c>
      <c r="B78" s="15" t="s">
        <v>152</v>
      </c>
      <c r="C78" s="16">
        <v>300000</v>
      </c>
      <c r="D78" s="16">
        <v>-300000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9">
        <v>0</v>
      </c>
      <c r="O78" s="48" t="str">
        <f t="shared" si="1"/>
        <v>530505</v>
      </c>
    </row>
    <row r="79" spans="1:15" ht="8.25" customHeight="1" x14ac:dyDescent="0.2">
      <c r="A79" s="15" t="s">
        <v>153</v>
      </c>
      <c r="B79" s="15" t="s">
        <v>154</v>
      </c>
      <c r="C79" s="16">
        <v>10000</v>
      </c>
      <c r="D79" s="16">
        <v>-10000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9">
        <v>0</v>
      </c>
      <c r="O79" s="48" t="str">
        <f t="shared" si="1"/>
        <v>530506</v>
      </c>
    </row>
    <row r="80" spans="1:15" ht="8.25" customHeight="1" x14ac:dyDescent="0.2">
      <c r="A80" s="6" t="s">
        <v>155</v>
      </c>
      <c r="B80" s="8" t="s">
        <v>156</v>
      </c>
      <c r="C80" s="12">
        <v>100000</v>
      </c>
      <c r="D80" s="12">
        <v>-90000</v>
      </c>
      <c r="E80" s="12">
        <v>10000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12">
        <v>10000</v>
      </c>
      <c r="M80" s="12">
        <v>10000</v>
      </c>
      <c r="N80" s="25">
        <v>0</v>
      </c>
      <c r="O80" s="48" t="str">
        <f t="shared" si="1"/>
        <v/>
      </c>
    </row>
    <row r="81" spans="1:15" ht="8.25" customHeight="1" x14ac:dyDescent="0.2">
      <c r="A81" s="15" t="s">
        <v>157</v>
      </c>
      <c r="B81" s="15" t="s">
        <v>158</v>
      </c>
      <c r="C81" s="16">
        <v>30000</v>
      </c>
      <c r="D81" s="16">
        <v>-30000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9">
        <v>0</v>
      </c>
      <c r="O81" s="48" t="str">
        <f t="shared" si="1"/>
        <v>530601</v>
      </c>
    </row>
    <row r="82" spans="1:15" ht="8.25" customHeight="1" x14ac:dyDescent="0.2">
      <c r="A82" s="15" t="s">
        <v>159</v>
      </c>
      <c r="B82" s="15" t="s">
        <v>160</v>
      </c>
      <c r="C82" s="16">
        <v>10000</v>
      </c>
      <c r="D82" s="16">
        <v>-10000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9">
        <v>0</v>
      </c>
      <c r="O82" s="48" t="str">
        <f t="shared" si="1"/>
        <v>530603</v>
      </c>
    </row>
    <row r="83" spans="1:15" ht="8.25" customHeight="1" x14ac:dyDescent="0.2">
      <c r="A83" s="15" t="s">
        <v>161</v>
      </c>
      <c r="B83" s="15" t="s">
        <v>162</v>
      </c>
      <c r="C83" s="16">
        <v>10000</v>
      </c>
      <c r="D83" s="16">
        <v>-10000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9">
        <v>0</v>
      </c>
      <c r="O83" s="48" t="str">
        <f t="shared" si="1"/>
        <v>530604</v>
      </c>
    </row>
    <row r="84" spans="1:15" ht="8.25" customHeight="1" x14ac:dyDescent="0.2">
      <c r="A84" s="15" t="s">
        <v>163</v>
      </c>
      <c r="B84" s="15" t="s">
        <v>164</v>
      </c>
      <c r="C84" s="16">
        <v>50000</v>
      </c>
      <c r="D84" s="16">
        <v>-50000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9">
        <v>0</v>
      </c>
      <c r="O84" s="48" t="str">
        <f t="shared" si="1"/>
        <v>530605</v>
      </c>
    </row>
    <row r="85" spans="1:15" ht="8.25" customHeight="1" x14ac:dyDescent="0.2">
      <c r="A85" s="15" t="s">
        <v>165</v>
      </c>
      <c r="B85" s="15" t="s">
        <v>166</v>
      </c>
      <c r="C85" s="18">
        <v>0</v>
      </c>
      <c r="D85" s="16">
        <v>10000</v>
      </c>
      <c r="E85" s="16">
        <v>10000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6">
        <v>10000</v>
      </c>
      <c r="M85" s="16">
        <v>10000</v>
      </c>
      <c r="N85" s="19">
        <v>0</v>
      </c>
      <c r="O85" s="48" t="str">
        <f t="shared" si="1"/>
        <v>530612</v>
      </c>
    </row>
    <row r="86" spans="1:15" ht="8.25" customHeight="1" x14ac:dyDescent="0.2">
      <c r="A86" s="6" t="s">
        <v>167</v>
      </c>
      <c r="B86" s="8" t="s">
        <v>168</v>
      </c>
      <c r="C86" s="12">
        <v>60000</v>
      </c>
      <c r="D86" s="12">
        <v>35000</v>
      </c>
      <c r="E86" s="12">
        <v>95000</v>
      </c>
      <c r="F86" s="12">
        <v>27423.200000000001</v>
      </c>
      <c r="G86" s="12">
        <v>27423.200000000001</v>
      </c>
      <c r="H86" s="12">
        <v>27423.200000000001</v>
      </c>
      <c r="I86" s="12">
        <v>27423.200000000001</v>
      </c>
      <c r="J86" s="12">
        <v>19669.919999999998</v>
      </c>
      <c r="K86" s="12">
        <v>19669.919999999998</v>
      </c>
      <c r="L86" s="12">
        <v>67576.800000000003</v>
      </c>
      <c r="M86" s="12">
        <v>67576.800000000003</v>
      </c>
      <c r="N86" s="13">
        <v>0.28870000000000001</v>
      </c>
      <c r="O86" s="48" t="str">
        <f t="shared" si="1"/>
        <v/>
      </c>
    </row>
    <row r="87" spans="1:15" ht="8.25" customHeight="1" x14ac:dyDescent="0.2">
      <c r="A87" s="15" t="s">
        <v>169</v>
      </c>
      <c r="B87" s="15" t="s">
        <v>170</v>
      </c>
      <c r="C87" s="16">
        <v>10000</v>
      </c>
      <c r="D87" s="18">
        <v>0</v>
      </c>
      <c r="E87" s="16">
        <v>10000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6">
        <v>10000</v>
      </c>
      <c r="M87" s="16">
        <v>10000</v>
      </c>
      <c r="N87" s="19">
        <v>0</v>
      </c>
      <c r="O87" s="48" t="str">
        <f t="shared" si="1"/>
        <v>530701</v>
      </c>
    </row>
    <row r="88" spans="1:15" ht="8.25" customHeight="1" x14ac:dyDescent="0.2">
      <c r="A88" s="15" t="s">
        <v>171</v>
      </c>
      <c r="B88" s="15" t="s">
        <v>172</v>
      </c>
      <c r="C88" s="16">
        <v>30000</v>
      </c>
      <c r="D88" s="16">
        <v>45000</v>
      </c>
      <c r="E88" s="16">
        <v>75000</v>
      </c>
      <c r="F88" s="16">
        <v>18480</v>
      </c>
      <c r="G88" s="16">
        <v>18480</v>
      </c>
      <c r="H88" s="16">
        <v>18480</v>
      </c>
      <c r="I88" s="16">
        <v>18480</v>
      </c>
      <c r="J88" s="16">
        <v>11176</v>
      </c>
      <c r="K88" s="16">
        <v>11176</v>
      </c>
      <c r="L88" s="16">
        <v>56520</v>
      </c>
      <c r="M88" s="16">
        <v>56520</v>
      </c>
      <c r="N88" s="17">
        <v>0.24640000000000001</v>
      </c>
      <c r="O88" s="48" t="str">
        <f t="shared" si="1"/>
        <v>530702</v>
      </c>
    </row>
    <row r="89" spans="1:15" ht="8.25" customHeight="1" x14ac:dyDescent="0.2">
      <c r="A89" s="15" t="s">
        <v>173</v>
      </c>
      <c r="B89" s="15" t="s">
        <v>174</v>
      </c>
      <c r="C89" s="16">
        <v>10000</v>
      </c>
      <c r="D89" s="16">
        <v>-10000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9">
        <v>0</v>
      </c>
      <c r="O89" s="48" t="str">
        <f t="shared" si="1"/>
        <v>530703</v>
      </c>
    </row>
    <row r="90" spans="1:15" ht="8.25" customHeight="1" x14ac:dyDescent="0.2">
      <c r="A90" s="15" t="s">
        <v>175</v>
      </c>
      <c r="B90" s="15" t="s">
        <v>176</v>
      </c>
      <c r="C90" s="16">
        <v>10000</v>
      </c>
      <c r="D90" s="18">
        <v>0</v>
      </c>
      <c r="E90" s="16">
        <v>10000</v>
      </c>
      <c r="F90" s="16">
        <v>8943.2000000000007</v>
      </c>
      <c r="G90" s="16">
        <v>8943.2000000000007</v>
      </c>
      <c r="H90" s="16">
        <v>8943.2000000000007</v>
      </c>
      <c r="I90" s="16">
        <v>8943.2000000000007</v>
      </c>
      <c r="J90" s="16">
        <v>8493.92</v>
      </c>
      <c r="K90" s="16">
        <v>8493.92</v>
      </c>
      <c r="L90" s="16">
        <v>1056.8</v>
      </c>
      <c r="M90" s="16">
        <v>1056.8</v>
      </c>
      <c r="N90" s="17">
        <v>0.89429999999999998</v>
      </c>
      <c r="O90" s="48" t="str">
        <f t="shared" si="1"/>
        <v>530704</v>
      </c>
    </row>
    <row r="91" spans="1:15" ht="8.25" customHeight="1" x14ac:dyDescent="0.2">
      <c r="A91" s="6" t="s">
        <v>177</v>
      </c>
      <c r="B91" s="8" t="s">
        <v>178</v>
      </c>
      <c r="C91" s="12">
        <v>330000</v>
      </c>
      <c r="D91" s="12">
        <v>27999.49</v>
      </c>
      <c r="E91" s="12">
        <v>357999.49</v>
      </c>
      <c r="F91" s="12">
        <v>122985.38</v>
      </c>
      <c r="G91" s="12">
        <v>122985.38</v>
      </c>
      <c r="H91" s="12">
        <v>122985.38</v>
      </c>
      <c r="I91" s="12">
        <v>122985.38</v>
      </c>
      <c r="J91" s="12">
        <v>81463.75</v>
      </c>
      <c r="K91" s="12">
        <v>81463.75</v>
      </c>
      <c r="L91" s="12">
        <v>235014.11</v>
      </c>
      <c r="M91" s="12">
        <v>235014.11</v>
      </c>
      <c r="N91" s="13">
        <v>0.34350000000000003</v>
      </c>
      <c r="O91" s="48" t="str">
        <f t="shared" si="1"/>
        <v/>
      </c>
    </row>
    <row r="92" spans="1:15" ht="8.25" customHeight="1" x14ac:dyDescent="0.2">
      <c r="A92" s="15" t="s">
        <v>179</v>
      </c>
      <c r="B92" s="15" t="s">
        <v>180</v>
      </c>
      <c r="C92" s="16">
        <v>40000</v>
      </c>
      <c r="D92" s="16">
        <v>-5000</v>
      </c>
      <c r="E92" s="16">
        <v>35000</v>
      </c>
      <c r="F92" s="16">
        <v>19601.189999999999</v>
      </c>
      <c r="G92" s="16">
        <v>19601.189999999999</v>
      </c>
      <c r="H92" s="16">
        <v>19601.189999999999</v>
      </c>
      <c r="I92" s="16">
        <v>19601.189999999999</v>
      </c>
      <c r="J92" s="16">
        <v>14415.69</v>
      </c>
      <c r="K92" s="16">
        <v>14415.69</v>
      </c>
      <c r="L92" s="16">
        <v>15398.81</v>
      </c>
      <c r="M92" s="16">
        <v>15398.81</v>
      </c>
      <c r="N92" s="19">
        <v>0.56000000000000005</v>
      </c>
      <c r="O92" s="48" t="str">
        <f t="shared" si="1"/>
        <v>530801</v>
      </c>
    </row>
    <row r="93" spans="1:15" ht="8.25" customHeight="1" x14ac:dyDescent="0.2">
      <c r="A93" s="15" t="s">
        <v>181</v>
      </c>
      <c r="B93" s="15" t="s">
        <v>182</v>
      </c>
      <c r="C93" s="16">
        <v>60000</v>
      </c>
      <c r="D93" s="16">
        <v>125000</v>
      </c>
      <c r="E93" s="16">
        <v>185000</v>
      </c>
      <c r="F93" s="16">
        <v>88380</v>
      </c>
      <c r="G93" s="16">
        <v>88380</v>
      </c>
      <c r="H93" s="16">
        <v>88380</v>
      </c>
      <c r="I93" s="16">
        <v>88380</v>
      </c>
      <c r="J93" s="16">
        <v>52043.87</v>
      </c>
      <c r="K93" s="16">
        <v>52043.87</v>
      </c>
      <c r="L93" s="16">
        <v>96620</v>
      </c>
      <c r="M93" s="16">
        <v>96620</v>
      </c>
      <c r="N93" s="17">
        <v>0.47770000000000001</v>
      </c>
      <c r="O93" s="48" t="str">
        <f t="shared" si="1"/>
        <v>530802</v>
      </c>
    </row>
    <row r="94" spans="1:15" ht="8.25" customHeight="1" x14ac:dyDescent="0.2">
      <c r="A94" s="15" t="s">
        <v>183</v>
      </c>
      <c r="B94" s="15" t="s">
        <v>184</v>
      </c>
      <c r="C94" s="16">
        <v>10000</v>
      </c>
      <c r="D94" s="16">
        <v>-9897.66</v>
      </c>
      <c r="E94" s="23">
        <v>102.34</v>
      </c>
      <c r="F94" s="23">
        <v>102.34</v>
      </c>
      <c r="G94" s="23">
        <v>102.34</v>
      </c>
      <c r="H94" s="23">
        <v>102.34</v>
      </c>
      <c r="I94" s="23">
        <v>102.34</v>
      </c>
      <c r="J94" s="23">
        <v>102.34</v>
      </c>
      <c r="K94" s="23">
        <v>102.34</v>
      </c>
      <c r="L94" s="18">
        <v>0</v>
      </c>
      <c r="M94" s="18">
        <v>0</v>
      </c>
      <c r="N94" s="19">
        <v>1</v>
      </c>
      <c r="O94" s="48" t="str">
        <f t="shared" si="1"/>
        <v>530803</v>
      </c>
    </row>
    <row r="95" spans="1:15" ht="8.25" customHeight="1" x14ac:dyDescent="0.2">
      <c r="A95" s="15" t="s">
        <v>185</v>
      </c>
      <c r="B95" s="15" t="s">
        <v>186</v>
      </c>
      <c r="C95" s="16">
        <v>70000</v>
      </c>
      <c r="D95" s="16">
        <v>-34000</v>
      </c>
      <c r="E95" s="16">
        <v>36000</v>
      </c>
      <c r="F95" s="16">
        <v>10731.85</v>
      </c>
      <c r="G95" s="16">
        <v>10731.85</v>
      </c>
      <c r="H95" s="16">
        <v>10731.85</v>
      </c>
      <c r="I95" s="16">
        <v>10731.85</v>
      </c>
      <c r="J95" s="16">
        <v>10731.85</v>
      </c>
      <c r="K95" s="16">
        <v>10731.85</v>
      </c>
      <c r="L95" s="16">
        <v>25268.15</v>
      </c>
      <c r="M95" s="16">
        <v>25268.15</v>
      </c>
      <c r="N95" s="17">
        <v>0.29809999999999998</v>
      </c>
      <c r="O95" s="48" t="str">
        <f t="shared" si="1"/>
        <v>530804</v>
      </c>
    </row>
    <row r="96" spans="1:15" ht="8.25" customHeight="1" x14ac:dyDescent="0.2">
      <c r="A96" s="15" t="s">
        <v>187</v>
      </c>
      <c r="B96" s="15" t="s">
        <v>188</v>
      </c>
      <c r="C96" s="16">
        <v>10000</v>
      </c>
      <c r="D96" s="16">
        <v>6000</v>
      </c>
      <c r="E96" s="16">
        <v>16000</v>
      </c>
      <c r="F96" s="23">
        <v>254.41</v>
      </c>
      <c r="G96" s="23">
        <v>254.41</v>
      </c>
      <c r="H96" s="23">
        <v>254.41</v>
      </c>
      <c r="I96" s="23">
        <v>254.41</v>
      </c>
      <c r="J96" s="23">
        <v>254.41</v>
      </c>
      <c r="K96" s="23">
        <v>254.41</v>
      </c>
      <c r="L96" s="16">
        <v>15745.59</v>
      </c>
      <c r="M96" s="16">
        <v>15745.59</v>
      </c>
      <c r="N96" s="17">
        <v>1.5900000000000001E-2</v>
      </c>
      <c r="O96" s="48" t="str">
        <f t="shared" si="1"/>
        <v>530805</v>
      </c>
    </row>
    <row r="97" spans="1:15" ht="8.25" customHeight="1" x14ac:dyDescent="0.2">
      <c r="A97" s="15" t="s">
        <v>189</v>
      </c>
      <c r="B97" s="15" t="s">
        <v>190</v>
      </c>
      <c r="C97" s="16">
        <v>10000</v>
      </c>
      <c r="D97" s="16">
        <v>-10000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9">
        <v>0</v>
      </c>
      <c r="O97" s="48" t="str">
        <f t="shared" si="1"/>
        <v>530806</v>
      </c>
    </row>
    <row r="98" spans="1:15" ht="8.25" customHeight="1" x14ac:dyDescent="0.2">
      <c r="A98" s="15" t="s">
        <v>191</v>
      </c>
      <c r="B98" s="15" t="s">
        <v>192</v>
      </c>
      <c r="C98" s="16">
        <v>30000</v>
      </c>
      <c r="D98" s="16">
        <v>-29976.45</v>
      </c>
      <c r="E98" s="23">
        <v>23.55</v>
      </c>
      <c r="F98" s="23">
        <v>23.55</v>
      </c>
      <c r="G98" s="23">
        <v>23.55</v>
      </c>
      <c r="H98" s="23">
        <v>23.55</v>
      </c>
      <c r="I98" s="23">
        <v>23.55</v>
      </c>
      <c r="J98" s="23">
        <v>23.55</v>
      </c>
      <c r="K98" s="23">
        <v>23.55</v>
      </c>
      <c r="L98" s="18">
        <v>0</v>
      </c>
      <c r="M98" s="18">
        <v>0</v>
      </c>
      <c r="N98" s="19">
        <v>1</v>
      </c>
      <c r="O98" s="48" t="str">
        <f t="shared" si="1"/>
        <v>530807</v>
      </c>
    </row>
    <row r="99" spans="1:15" ht="8.25" customHeight="1" x14ac:dyDescent="0.2">
      <c r="A99" s="15" t="s">
        <v>193</v>
      </c>
      <c r="B99" s="15" t="s">
        <v>194</v>
      </c>
      <c r="C99" s="16">
        <v>10000</v>
      </c>
      <c r="D99" s="18">
        <v>0</v>
      </c>
      <c r="E99" s="16">
        <v>10000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6">
        <v>10000</v>
      </c>
      <c r="M99" s="16">
        <v>10000</v>
      </c>
      <c r="N99" s="19">
        <v>0</v>
      </c>
      <c r="O99" s="48" t="str">
        <f t="shared" si="1"/>
        <v>530808</v>
      </c>
    </row>
    <row r="100" spans="1:15" ht="8.25" customHeight="1" x14ac:dyDescent="0.2">
      <c r="A100" s="15" t="s">
        <v>195</v>
      </c>
      <c r="B100" s="15" t="s">
        <v>196</v>
      </c>
      <c r="C100" s="16">
        <v>30000</v>
      </c>
      <c r="D100" s="16">
        <v>-1868.86</v>
      </c>
      <c r="E100" s="16">
        <v>28131.14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6">
        <v>28131.14</v>
      </c>
      <c r="M100" s="16">
        <v>28131.14</v>
      </c>
      <c r="N100" s="19">
        <v>0</v>
      </c>
      <c r="O100" s="48" t="str">
        <f t="shared" si="1"/>
        <v>530809</v>
      </c>
    </row>
    <row r="101" spans="1:15" ht="8.25" customHeight="1" x14ac:dyDescent="0.2">
      <c r="A101" s="15" t="s">
        <v>197</v>
      </c>
      <c r="B101" s="15" t="s">
        <v>198</v>
      </c>
      <c r="C101" s="16">
        <v>10000</v>
      </c>
      <c r="D101" s="18">
        <v>0</v>
      </c>
      <c r="E101" s="16">
        <v>10000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6">
        <v>10000</v>
      </c>
      <c r="M101" s="16">
        <v>10000</v>
      </c>
      <c r="N101" s="19">
        <v>0</v>
      </c>
      <c r="O101" s="48" t="str">
        <f t="shared" si="1"/>
        <v>530810</v>
      </c>
    </row>
    <row r="102" spans="1:15" ht="8.25" customHeight="1" x14ac:dyDescent="0.2">
      <c r="A102" s="15" t="s">
        <v>199</v>
      </c>
      <c r="B102" s="15" t="s">
        <v>200</v>
      </c>
      <c r="C102" s="16">
        <v>10000</v>
      </c>
      <c r="D102" s="16">
        <v>-5000</v>
      </c>
      <c r="E102" s="16">
        <v>5000</v>
      </c>
      <c r="F102" s="16">
        <v>1458.33</v>
      </c>
      <c r="G102" s="16">
        <v>1458.33</v>
      </c>
      <c r="H102" s="16">
        <v>1458.33</v>
      </c>
      <c r="I102" s="16">
        <v>1458.33</v>
      </c>
      <c r="J102" s="16">
        <v>1458.33</v>
      </c>
      <c r="K102" s="16">
        <v>1458.33</v>
      </c>
      <c r="L102" s="16">
        <v>3541.67</v>
      </c>
      <c r="M102" s="16">
        <v>3541.67</v>
      </c>
      <c r="N102" s="17">
        <v>0.29170000000000001</v>
      </c>
      <c r="O102" s="48" t="str">
        <f t="shared" si="1"/>
        <v>530811</v>
      </c>
    </row>
    <row r="103" spans="1:15" ht="8.25" customHeight="1" x14ac:dyDescent="0.2">
      <c r="A103" s="15" t="s">
        <v>201</v>
      </c>
      <c r="B103" s="15" t="s">
        <v>202</v>
      </c>
      <c r="C103" s="16">
        <v>10000</v>
      </c>
      <c r="D103" s="16">
        <v>-10000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9">
        <v>0</v>
      </c>
      <c r="O103" s="48" t="str">
        <f t="shared" si="1"/>
        <v>530812</v>
      </c>
    </row>
    <row r="104" spans="1:15" ht="8.25" customHeight="1" x14ac:dyDescent="0.2">
      <c r="A104" s="15" t="s">
        <v>203</v>
      </c>
      <c r="B104" s="15" t="s">
        <v>204</v>
      </c>
      <c r="C104" s="16">
        <v>10000</v>
      </c>
      <c r="D104" s="16">
        <v>-6126.4</v>
      </c>
      <c r="E104" s="16">
        <v>3873.6</v>
      </c>
      <c r="F104" s="16">
        <v>2433.71</v>
      </c>
      <c r="G104" s="16">
        <v>2433.71</v>
      </c>
      <c r="H104" s="16">
        <v>2433.71</v>
      </c>
      <c r="I104" s="16">
        <v>2433.71</v>
      </c>
      <c r="J104" s="16">
        <v>2433.71</v>
      </c>
      <c r="K104" s="16">
        <v>2433.71</v>
      </c>
      <c r="L104" s="16">
        <v>1439.89</v>
      </c>
      <c r="M104" s="16">
        <v>1439.89</v>
      </c>
      <c r="N104" s="17">
        <v>0.62829999999999997</v>
      </c>
      <c r="O104" s="48" t="str">
        <f t="shared" si="1"/>
        <v>530813</v>
      </c>
    </row>
    <row r="105" spans="1:15" ht="8.25" customHeight="1" x14ac:dyDescent="0.2">
      <c r="A105" s="15" t="s">
        <v>205</v>
      </c>
      <c r="B105" s="15" t="s">
        <v>206</v>
      </c>
      <c r="C105" s="16">
        <v>10000</v>
      </c>
      <c r="D105" s="16">
        <v>-10000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9">
        <v>0</v>
      </c>
      <c r="O105" s="48" t="str">
        <f t="shared" si="1"/>
        <v>530820</v>
      </c>
    </row>
    <row r="106" spans="1:15" ht="8.25" customHeight="1" x14ac:dyDescent="0.2">
      <c r="A106" s="15" t="s">
        <v>207</v>
      </c>
      <c r="B106" s="15" t="s">
        <v>208</v>
      </c>
      <c r="C106" s="16">
        <v>10000</v>
      </c>
      <c r="D106" s="16">
        <v>-10000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9">
        <v>0</v>
      </c>
      <c r="O106" s="48" t="str">
        <f t="shared" si="1"/>
        <v>530821</v>
      </c>
    </row>
    <row r="107" spans="1:15" ht="8.25" customHeight="1" x14ac:dyDescent="0.2">
      <c r="A107" s="15" t="s">
        <v>209</v>
      </c>
      <c r="B107" s="15" t="s">
        <v>210</v>
      </c>
      <c r="C107" s="18">
        <v>0</v>
      </c>
      <c r="D107" s="16">
        <v>7000</v>
      </c>
      <c r="E107" s="16">
        <v>7000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6">
        <v>7000</v>
      </c>
      <c r="M107" s="16">
        <v>7000</v>
      </c>
      <c r="N107" s="19">
        <v>0</v>
      </c>
      <c r="O107" s="48" t="str">
        <f t="shared" si="1"/>
        <v>530822</v>
      </c>
    </row>
    <row r="108" spans="1:15" ht="8.25" customHeight="1" x14ac:dyDescent="0.2">
      <c r="A108" s="15" t="s">
        <v>211</v>
      </c>
      <c r="B108" s="15" t="s">
        <v>212</v>
      </c>
      <c r="C108" s="18">
        <v>0</v>
      </c>
      <c r="D108" s="16">
        <v>10000</v>
      </c>
      <c r="E108" s="16">
        <v>10000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6">
        <v>10000</v>
      </c>
      <c r="M108" s="16">
        <v>10000</v>
      </c>
      <c r="N108" s="19">
        <v>0</v>
      </c>
      <c r="O108" s="48" t="str">
        <f t="shared" si="1"/>
        <v>530826</v>
      </c>
    </row>
    <row r="109" spans="1:15" ht="8.25" customHeight="1" x14ac:dyDescent="0.2">
      <c r="A109" s="15" t="s">
        <v>213</v>
      </c>
      <c r="B109" s="15" t="s">
        <v>214</v>
      </c>
      <c r="C109" s="18">
        <v>0</v>
      </c>
      <c r="D109" s="16">
        <v>11868.86</v>
      </c>
      <c r="E109" s="16">
        <v>11868.86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6">
        <v>11868.86</v>
      </c>
      <c r="M109" s="16">
        <v>11868.86</v>
      </c>
      <c r="N109" s="19">
        <v>0</v>
      </c>
      <c r="O109" s="48" t="str">
        <f t="shared" si="1"/>
        <v>530832</v>
      </c>
    </row>
    <row r="110" spans="1:15" ht="8.25" customHeight="1" x14ac:dyDescent="0.2">
      <c r="A110" s="6" t="s">
        <v>215</v>
      </c>
      <c r="B110" s="8" t="s">
        <v>216</v>
      </c>
      <c r="C110" s="12">
        <v>60000</v>
      </c>
      <c r="D110" s="12">
        <v>-45000</v>
      </c>
      <c r="E110" s="12">
        <v>15000</v>
      </c>
      <c r="F110" s="12">
        <v>9836.4</v>
      </c>
      <c r="G110" s="12">
        <v>9836.4</v>
      </c>
      <c r="H110" s="12">
        <v>9836.4</v>
      </c>
      <c r="I110" s="12">
        <v>9836.4</v>
      </c>
      <c r="J110" s="12">
        <v>9836.4</v>
      </c>
      <c r="K110" s="12">
        <v>9836.4</v>
      </c>
      <c r="L110" s="12">
        <v>5163.6000000000004</v>
      </c>
      <c r="M110" s="12">
        <v>5163.6000000000004</v>
      </c>
      <c r="N110" s="13">
        <v>0.65580000000000005</v>
      </c>
      <c r="O110" s="48" t="str">
        <f t="shared" si="1"/>
        <v/>
      </c>
    </row>
    <row r="111" spans="1:15" ht="8.25" customHeight="1" x14ac:dyDescent="0.2">
      <c r="A111" s="15" t="s">
        <v>217</v>
      </c>
      <c r="B111" s="15" t="s">
        <v>218</v>
      </c>
      <c r="C111" s="16">
        <v>10000</v>
      </c>
      <c r="D111" s="16">
        <v>-10000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9">
        <v>0</v>
      </c>
      <c r="O111" s="48" t="str">
        <f t="shared" si="1"/>
        <v>531403</v>
      </c>
    </row>
    <row r="112" spans="1:15" ht="8.25" customHeight="1" x14ac:dyDescent="0.2">
      <c r="A112" s="15" t="s">
        <v>219</v>
      </c>
      <c r="B112" s="15" t="s">
        <v>220</v>
      </c>
      <c r="C112" s="16">
        <v>10000</v>
      </c>
      <c r="D112" s="16">
        <v>-8000</v>
      </c>
      <c r="E112" s="16">
        <v>2000</v>
      </c>
      <c r="F112" s="21">
        <v>873.6</v>
      </c>
      <c r="G112" s="21">
        <v>873.6</v>
      </c>
      <c r="H112" s="21">
        <v>873.6</v>
      </c>
      <c r="I112" s="21">
        <v>873.6</v>
      </c>
      <c r="J112" s="21">
        <v>873.6</v>
      </c>
      <c r="K112" s="21">
        <v>873.6</v>
      </c>
      <c r="L112" s="16">
        <v>1126.4000000000001</v>
      </c>
      <c r="M112" s="16">
        <v>1126.4000000000001</v>
      </c>
      <c r="N112" s="17">
        <v>0.43680000000000002</v>
      </c>
      <c r="O112" s="48" t="str">
        <f t="shared" si="1"/>
        <v>531404</v>
      </c>
    </row>
    <row r="113" spans="1:15" ht="8.25" customHeight="1" x14ac:dyDescent="0.2">
      <c r="A113" s="15" t="s">
        <v>221</v>
      </c>
      <c r="B113" s="15" t="s">
        <v>222</v>
      </c>
      <c r="C113" s="16">
        <v>10000</v>
      </c>
      <c r="D113" s="16">
        <v>-10000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9">
        <v>0</v>
      </c>
      <c r="O113" s="48" t="str">
        <f t="shared" si="1"/>
        <v>531406</v>
      </c>
    </row>
    <row r="114" spans="1:15" ht="8.25" customHeight="1" x14ac:dyDescent="0.2">
      <c r="A114" s="15" t="s">
        <v>223</v>
      </c>
      <c r="B114" s="15" t="s">
        <v>224</v>
      </c>
      <c r="C114" s="16">
        <v>20000</v>
      </c>
      <c r="D114" s="16">
        <v>-18000</v>
      </c>
      <c r="E114" s="16">
        <v>2000</v>
      </c>
      <c r="F114" s="16">
        <v>1794.8</v>
      </c>
      <c r="G114" s="16">
        <v>1794.8</v>
      </c>
      <c r="H114" s="16">
        <v>1794.8</v>
      </c>
      <c r="I114" s="16">
        <v>1794.8</v>
      </c>
      <c r="J114" s="16">
        <v>1794.8</v>
      </c>
      <c r="K114" s="16">
        <v>1794.8</v>
      </c>
      <c r="L114" s="21">
        <v>205.2</v>
      </c>
      <c r="M114" s="21">
        <v>205.2</v>
      </c>
      <c r="N114" s="17">
        <v>0.89739999999999998</v>
      </c>
      <c r="O114" s="48" t="str">
        <f t="shared" si="1"/>
        <v>531407</v>
      </c>
    </row>
    <row r="115" spans="1:15" ht="8.25" customHeight="1" x14ac:dyDescent="0.2">
      <c r="A115" s="15" t="s">
        <v>225</v>
      </c>
      <c r="B115" s="15" t="s">
        <v>226</v>
      </c>
      <c r="C115" s="18">
        <v>0</v>
      </c>
      <c r="D115" s="16">
        <v>11000</v>
      </c>
      <c r="E115" s="16">
        <v>11000</v>
      </c>
      <c r="F115" s="16">
        <v>7168</v>
      </c>
      <c r="G115" s="16">
        <v>7168</v>
      </c>
      <c r="H115" s="16">
        <v>7168</v>
      </c>
      <c r="I115" s="16">
        <v>7168</v>
      </c>
      <c r="J115" s="16">
        <v>7168</v>
      </c>
      <c r="K115" s="16">
        <v>7168</v>
      </c>
      <c r="L115" s="16">
        <v>3832</v>
      </c>
      <c r="M115" s="16">
        <v>3832</v>
      </c>
      <c r="N115" s="17">
        <v>0.65159999999999996</v>
      </c>
      <c r="O115" s="48" t="str">
        <f t="shared" si="1"/>
        <v>531408</v>
      </c>
    </row>
    <row r="116" spans="1:15" ht="8.25" customHeight="1" x14ac:dyDescent="0.2">
      <c r="A116" s="15" t="s">
        <v>227</v>
      </c>
      <c r="B116" s="15" t="s">
        <v>228</v>
      </c>
      <c r="C116" s="16">
        <v>10000</v>
      </c>
      <c r="D116" s="16">
        <v>-10000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9">
        <v>0</v>
      </c>
      <c r="O116" s="48" t="str">
        <f t="shared" si="1"/>
        <v>531411</v>
      </c>
    </row>
    <row r="117" spans="1:15" ht="8.25" customHeight="1" x14ac:dyDescent="0.2">
      <c r="A117" s="6" t="s">
        <v>229</v>
      </c>
      <c r="B117" s="8" t="s">
        <v>92</v>
      </c>
      <c r="C117" s="12">
        <v>100000</v>
      </c>
      <c r="D117" s="12">
        <v>-100000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5">
        <v>0</v>
      </c>
      <c r="O117" s="48" t="str">
        <f t="shared" si="1"/>
        <v/>
      </c>
    </row>
    <row r="118" spans="1:15" ht="8.25" customHeight="1" x14ac:dyDescent="0.2">
      <c r="A118" s="15" t="s">
        <v>230</v>
      </c>
      <c r="B118" s="15" t="s">
        <v>231</v>
      </c>
      <c r="C118" s="16">
        <v>100000</v>
      </c>
      <c r="D118" s="16">
        <v>-100000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9">
        <v>0</v>
      </c>
      <c r="O118" s="48" t="str">
        <f t="shared" si="1"/>
        <v>539901</v>
      </c>
    </row>
    <row r="119" spans="1:15" ht="8.25" customHeight="1" x14ac:dyDescent="0.2">
      <c r="A119" s="6" t="s">
        <v>232</v>
      </c>
      <c r="B119" s="8" t="s">
        <v>233</v>
      </c>
      <c r="C119" s="12">
        <v>50000</v>
      </c>
      <c r="D119" s="12">
        <v>-50000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5">
        <v>0</v>
      </c>
      <c r="O119" s="48" t="str">
        <f t="shared" si="1"/>
        <v/>
      </c>
    </row>
    <row r="120" spans="1:15" ht="8.25" customHeight="1" x14ac:dyDescent="0.2">
      <c r="A120" s="15" t="s">
        <v>234</v>
      </c>
      <c r="B120" s="15" t="s">
        <v>235</v>
      </c>
      <c r="C120" s="16">
        <v>50000</v>
      </c>
      <c r="D120" s="16">
        <v>-50000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9">
        <v>0</v>
      </c>
      <c r="O120" s="48" t="str">
        <f t="shared" si="1"/>
        <v>560106</v>
      </c>
    </row>
    <row r="121" spans="1:15" ht="8.25" customHeight="1" x14ac:dyDescent="0.2">
      <c r="A121" s="6" t="s">
        <v>236</v>
      </c>
      <c r="B121" s="8" t="s">
        <v>237</v>
      </c>
      <c r="C121" s="12">
        <v>30000</v>
      </c>
      <c r="D121" s="24">
        <v>0</v>
      </c>
      <c r="E121" s="12">
        <v>30000</v>
      </c>
      <c r="F121" s="12">
        <v>26464.38</v>
      </c>
      <c r="G121" s="12">
        <v>26464.38</v>
      </c>
      <c r="H121" s="12">
        <v>26459.61</v>
      </c>
      <c r="I121" s="12">
        <v>26459.61</v>
      </c>
      <c r="J121" s="12">
        <v>26459.61</v>
      </c>
      <c r="K121" s="12">
        <v>26459.61</v>
      </c>
      <c r="L121" s="12">
        <v>3535.62</v>
      </c>
      <c r="M121" s="12">
        <v>3540.39</v>
      </c>
      <c r="N121" s="13">
        <v>0.88200000000000001</v>
      </c>
      <c r="O121" s="48" t="str">
        <f t="shared" si="1"/>
        <v/>
      </c>
    </row>
    <row r="122" spans="1:15" ht="8.25" customHeight="1" x14ac:dyDescent="0.2">
      <c r="A122" s="15" t="s">
        <v>238</v>
      </c>
      <c r="B122" s="15" t="s">
        <v>239</v>
      </c>
      <c r="C122" s="16">
        <v>30000</v>
      </c>
      <c r="D122" s="18">
        <v>0</v>
      </c>
      <c r="E122" s="16">
        <v>30000</v>
      </c>
      <c r="F122" s="16">
        <v>26464.38</v>
      </c>
      <c r="G122" s="16">
        <v>26464.38</v>
      </c>
      <c r="H122" s="16">
        <v>26459.61</v>
      </c>
      <c r="I122" s="16">
        <v>26459.61</v>
      </c>
      <c r="J122" s="16">
        <v>26459.61</v>
      </c>
      <c r="K122" s="16">
        <v>26459.61</v>
      </c>
      <c r="L122" s="16">
        <v>3535.62</v>
      </c>
      <c r="M122" s="16">
        <v>3540.39</v>
      </c>
      <c r="N122" s="17">
        <v>0.88200000000000001</v>
      </c>
      <c r="O122" s="48" t="str">
        <f t="shared" si="1"/>
        <v>570102</v>
      </c>
    </row>
    <row r="123" spans="1:15" ht="8.25" customHeight="1" x14ac:dyDescent="0.2">
      <c r="A123" s="6" t="s">
        <v>240</v>
      </c>
      <c r="B123" s="8" t="s">
        <v>241</v>
      </c>
      <c r="C123" s="12">
        <v>70000</v>
      </c>
      <c r="D123" s="12">
        <v>-36000</v>
      </c>
      <c r="E123" s="12">
        <v>34000</v>
      </c>
      <c r="F123" s="12">
        <v>16011.33</v>
      </c>
      <c r="G123" s="12">
        <v>16011.33</v>
      </c>
      <c r="H123" s="12">
        <v>16011.33</v>
      </c>
      <c r="I123" s="12">
        <v>16011.33</v>
      </c>
      <c r="J123" s="12">
        <v>11633.79</v>
      </c>
      <c r="K123" s="12">
        <v>11633.79</v>
      </c>
      <c r="L123" s="12">
        <v>17988.669999999998</v>
      </c>
      <c r="M123" s="12">
        <v>17988.669999999998</v>
      </c>
      <c r="N123" s="13">
        <v>0.47089999999999999</v>
      </c>
      <c r="O123" s="48" t="str">
        <f t="shared" si="1"/>
        <v/>
      </c>
    </row>
    <row r="124" spans="1:15" ht="8.25" customHeight="1" x14ac:dyDescent="0.2">
      <c r="A124" s="15" t="s">
        <v>242</v>
      </c>
      <c r="B124" s="15" t="s">
        <v>243</v>
      </c>
      <c r="C124" s="16">
        <v>30000</v>
      </c>
      <c r="D124" s="18">
        <v>0</v>
      </c>
      <c r="E124" s="16">
        <v>30000</v>
      </c>
      <c r="F124" s="16">
        <v>14274.36</v>
      </c>
      <c r="G124" s="16">
        <v>14274.36</v>
      </c>
      <c r="H124" s="16">
        <v>14274.36</v>
      </c>
      <c r="I124" s="16">
        <v>14274.36</v>
      </c>
      <c r="J124" s="16">
        <v>9896.82</v>
      </c>
      <c r="K124" s="16">
        <v>9896.82</v>
      </c>
      <c r="L124" s="16">
        <v>15725.64</v>
      </c>
      <c r="M124" s="16">
        <v>15725.64</v>
      </c>
      <c r="N124" s="17">
        <v>0.4758</v>
      </c>
      <c r="O124" s="48" t="str">
        <f t="shared" si="1"/>
        <v>570201</v>
      </c>
    </row>
    <row r="125" spans="1:15" ht="8.25" customHeight="1" x14ac:dyDescent="0.2">
      <c r="A125" s="15" t="s">
        <v>244</v>
      </c>
      <c r="B125" s="15" t="s">
        <v>245</v>
      </c>
      <c r="C125" s="16">
        <v>40000</v>
      </c>
      <c r="D125" s="16">
        <v>-36000</v>
      </c>
      <c r="E125" s="16">
        <v>4000</v>
      </c>
      <c r="F125" s="16">
        <v>1736.97</v>
      </c>
      <c r="G125" s="16">
        <v>1736.97</v>
      </c>
      <c r="H125" s="16">
        <v>1736.97</v>
      </c>
      <c r="I125" s="16">
        <v>1736.97</v>
      </c>
      <c r="J125" s="16">
        <v>1736.97</v>
      </c>
      <c r="K125" s="16">
        <v>1736.97</v>
      </c>
      <c r="L125" s="16">
        <v>2263.0300000000002</v>
      </c>
      <c r="M125" s="16">
        <v>2263.0300000000002</v>
      </c>
      <c r="N125" s="17">
        <v>0.43419999999999997</v>
      </c>
      <c r="O125" s="48" t="str">
        <f t="shared" si="1"/>
        <v>570206</v>
      </c>
    </row>
    <row r="126" spans="1:15" ht="8.25" customHeight="1" x14ac:dyDescent="0.2">
      <c r="A126" s="6" t="s">
        <v>246</v>
      </c>
      <c r="B126" s="8" t="s">
        <v>247</v>
      </c>
      <c r="C126" s="12">
        <v>70000</v>
      </c>
      <c r="D126" s="12">
        <v>-33900</v>
      </c>
      <c r="E126" s="12">
        <v>36100</v>
      </c>
      <c r="F126" s="12">
        <v>38261.440000000002</v>
      </c>
      <c r="G126" s="12">
        <v>38261.440000000002</v>
      </c>
      <c r="H126" s="12">
        <v>38261.440000000002</v>
      </c>
      <c r="I126" s="12">
        <v>38261.440000000002</v>
      </c>
      <c r="J126" s="12">
        <v>35715.82</v>
      </c>
      <c r="K126" s="12">
        <v>35715.82</v>
      </c>
      <c r="L126" s="12">
        <v>-2161.44</v>
      </c>
      <c r="M126" s="12">
        <v>-2161.44</v>
      </c>
      <c r="N126" s="13">
        <v>1.0599000000000001</v>
      </c>
      <c r="O126" s="48" t="str">
        <f t="shared" si="1"/>
        <v/>
      </c>
    </row>
    <row r="127" spans="1:15" ht="8.25" customHeight="1" x14ac:dyDescent="0.2">
      <c r="A127" s="1" t="s">
        <v>0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48" t="str">
        <f t="shared" si="1"/>
        <v>VINCIA</v>
      </c>
    </row>
    <row r="128" spans="1:15" ht="8.25" customHeight="1" x14ac:dyDescent="0.2">
      <c r="A128" s="1" t="s">
        <v>1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48" t="str">
        <f t="shared" si="1"/>
        <v>PUESTA</v>
      </c>
    </row>
    <row r="129" spans="1:15" ht="8.25" customHeight="1" x14ac:dyDescent="0.2">
      <c r="A129" s="3" t="s">
        <v>2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8" t="str">
        <f t="shared" si="1"/>
        <v xml:space="preserve">al 30 </v>
      </c>
    </row>
    <row r="130" spans="1:15" ht="16.5" customHeight="1" x14ac:dyDescent="0.2">
      <c r="A130" s="5" t="s">
        <v>3</v>
      </c>
      <c r="B130" s="5" t="s">
        <v>4</v>
      </c>
      <c r="C130" s="6" t="s">
        <v>5</v>
      </c>
      <c r="D130" s="7" t="s">
        <v>6</v>
      </c>
      <c r="E130" s="7" t="s">
        <v>7</v>
      </c>
      <c r="F130" s="8" t="s">
        <v>8</v>
      </c>
      <c r="G130" s="6" t="s">
        <v>9</v>
      </c>
      <c r="H130" s="9" t="s">
        <v>10</v>
      </c>
      <c r="I130" s="9" t="s">
        <v>11</v>
      </c>
      <c r="J130" s="7" t="s">
        <v>12</v>
      </c>
      <c r="K130" s="6" t="s">
        <v>13</v>
      </c>
      <c r="L130" s="10" t="s">
        <v>14</v>
      </c>
      <c r="M130" s="9" t="s">
        <v>15</v>
      </c>
      <c r="N130" s="7" t="s">
        <v>16</v>
      </c>
      <c r="O130" s="48" t="str">
        <f t="shared" si="1"/>
        <v/>
      </c>
    </row>
    <row r="131" spans="1:15" ht="8.25" customHeight="1" x14ac:dyDescent="0.2">
      <c r="A131" s="15" t="s">
        <v>248</v>
      </c>
      <c r="B131" s="15" t="s">
        <v>249</v>
      </c>
      <c r="C131" s="16">
        <v>70000</v>
      </c>
      <c r="D131" s="16">
        <v>-33900</v>
      </c>
      <c r="E131" s="16">
        <v>36100</v>
      </c>
      <c r="F131" s="16">
        <v>38261.440000000002</v>
      </c>
      <c r="G131" s="16">
        <v>38261.440000000002</v>
      </c>
      <c r="H131" s="16">
        <v>38261.440000000002</v>
      </c>
      <c r="I131" s="16">
        <v>38261.440000000002</v>
      </c>
      <c r="J131" s="16">
        <v>35715.82</v>
      </c>
      <c r="K131" s="16">
        <v>35715.82</v>
      </c>
      <c r="L131" s="16">
        <v>-2161.44</v>
      </c>
      <c r="M131" s="16">
        <v>-2161.44</v>
      </c>
      <c r="N131" s="17">
        <v>1.0599000000000001</v>
      </c>
      <c r="O131" s="48" t="str">
        <f t="shared" si="1"/>
        <v>570301</v>
      </c>
    </row>
    <row r="132" spans="1:15" ht="8.25" customHeight="1" x14ac:dyDescent="0.2">
      <c r="A132" s="6" t="s">
        <v>250</v>
      </c>
      <c r="B132" s="8" t="s">
        <v>92</v>
      </c>
      <c r="C132" s="12">
        <v>50000</v>
      </c>
      <c r="D132" s="12">
        <v>-50000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5">
        <v>0</v>
      </c>
      <c r="O132" s="48" t="str">
        <f t="shared" si="1"/>
        <v/>
      </c>
    </row>
    <row r="133" spans="1:15" ht="8.25" customHeight="1" x14ac:dyDescent="0.2">
      <c r="A133" s="15" t="s">
        <v>251</v>
      </c>
      <c r="B133" s="15" t="s">
        <v>252</v>
      </c>
      <c r="C133" s="16">
        <v>50000</v>
      </c>
      <c r="D133" s="16">
        <v>-50000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9">
        <v>0</v>
      </c>
      <c r="O133" s="48" t="str">
        <f t="shared" si="1"/>
        <v>579901</v>
      </c>
    </row>
    <row r="134" spans="1:15" ht="8.25" customHeight="1" x14ac:dyDescent="0.2">
      <c r="A134" s="6" t="s">
        <v>253</v>
      </c>
      <c r="B134" s="8" t="s">
        <v>254</v>
      </c>
      <c r="C134" s="12">
        <v>280000</v>
      </c>
      <c r="D134" s="12">
        <v>-148066.56</v>
      </c>
      <c r="E134" s="12">
        <v>131933.44</v>
      </c>
      <c r="F134" s="12">
        <v>36444.86</v>
      </c>
      <c r="G134" s="12">
        <v>36444.86</v>
      </c>
      <c r="H134" s="12">
        <v>36444.86</v>
      </c>
      <c r="I134" s="12">
        <v>36444.86</v>
      </c>
      <c r="J134" s="12">
        <v>36444.86</v>
      </c>
      <c r="K134" s="12">
        <v>36444.86</v>
      </c>
      <c r="L134" s="12">
        <v>95488.58</v>
      </c>
      <c r="M134" s="12">
        <v>95488.58</v>
      </c>
      <c r="N134" s="13">
        <v>0.2762</v>
      </c>
      <c r="O134" s="48" t="str">
        <f t="shared" si="1"/>
        <v/>
      </c>
    </row>
    <row r="135" spans="1:15" ht="8.25" customHeight="1" x14ac:dyDescent="0.2">
      <c r="A135" s="15" t="s">
        <v>255</v>
      </c>
      <c r="B135" s="15" t="s">
        <v>256</v>
      </c>
      <c r="C135" s="16">
        <v>40000</v>
      </c>
      <c r="D135" s="18">
        <v>0</v>
      </c>
      <c r="E135" s="16">
        <v>40000</v>
      </c>
      <c r="F135" s="16">
        <v>2289.2800000000002</v>
      </c>
      <c r="G135" s="16">
        <v>2289.2800000000002</v>
      </c>
      <c r="H135" s="16">
        <v>2289.2800000000002</v>
      </c>
      <c r="I135" s="16">
        <v>2289.2800000000002</v>
      </c>
      <c r="J135" s="16">
        <v>2289.2800000000002</v>
      </c>
      <c r="K135" s="16">
        <v>2289.2800000000002</v>
      </c>
      <c r="L135" s="16">
        <v>37710.720000000001</v>
      </c>
      <c r="M135" s="16">
        <v>37710.720000000001</v>
      </c>
      <c r="N135" s="17">
        <v>5.7200000000000001E-2</v>
      </c>
      <c r="O135" s="48" t="str">
        <f t="shared" si="1"/>
        <v>840103</v>
      </c>
    </row>
    <row r="136" spans="1:15" ht="8.25" customHeight="1" x14ac:dyDescent="0.2">
      <c r="A136" s="15" t="s">
        <v>257</v>
      </c>
      <c r="B136" s="15" t="s">
        <v>258</v>
      </c>
      <c r="C136" s="16">
        <v>100000</v>
      </c>
      <c r="D136" s="16">
        <v>-96066.559999999998</v>
      </c>
      <c r="E136" s="16">
        <v>3933.44</v>
      </c>
      <c r="F136" s="16">
        <v>3933.44</v>
      </c>
      <c r="G136" s="16">
        <v>3933.44</v>
      </c>
      <c r="H136" s="16">
        <v>3933.44</v>
      </c>
      <c r="I136" s="16">
        <v>3933.44</v>
      </c>
      <c r="J136" s="16">
        <v>3933.44</v>
      </c>
      <c r="K136" s="16">
        <v>3933.44</v>
      </c>
      <c r="L136" s="18">
        <v>0</v>
      </c>
      <c r="M136" s="18">
        <v>0</v>
      </c>
      <c r="N136" s="19">
        <v>1</v>
      </c>
      <c r="O136" s="48" t="str">
        <f t="shared" si="1"/>
        <v>840104</v>
      </c>
    </row>
    <row r="137" spans="1:15" ht="8.25" customHeight="1" x14ac:dyDescent="0.2">
      <c r="A137" s="15" t="s">
        <v>259</v>
      </c>
      <c r="B137" s="15" t="s">
        <v>260</v>
      </c>
      <c r="C137" s="16">
        <v>70000</v>
      </c>
      <c r="D137" s="16">
        <v>-70000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9">
        <v>0</v>
      </c>
      <c r="O137" s="48" t="str">
        <f t="shared" si="1"/>
        <v>840105</v>
      </c>
    </row>
    <row r="138" spans="1:15" ht="8.25" customHeight="1" x14ac:dyDescent="0.2">
      <c r="A138" s="15" t="s">
        <v>261</v>
      </c>
      <c r="B138" s="15" t="s">
        <v>262</v>
      </c>
      <c r="C138" s="16">
        <v>10000</v>
      </c>
      <c r="D138" s="16">
        <v>-10000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9">
        <v>0</v>
      </c>
      <c r="O138" s="48" t="str">
        <f t="shared" si="1"/>
        <v>840106</v>
      </c>
    </row>
    <row r="139" spans="1:15" ht="8.25" customHeight="1" x14ac:dyDescent="0.2">
      <c r="A139" s="15" t="s">
        <v>263</v>
      </c>
      <c r="B139" s="15" t="s">
        <v>224</v>
      </c>
      <c r="C139" s="16">
        <v>50000</v>
      </c>
      <c r="D139" s="16">
        <v>38000</v>
      </c>
      <c r="E139" s="16">
        <v>88000</v>
      </c>
      <c r="F139" s="16">
        <v>30222.14</v>
      </c>
      <c r="G139" s="16">
        <v>30222.14</v>
      </c>
      <c r="H139" s="16">
        <v>30222.14</v>
      </c>
      <c r="I139" s="16">
        <v>30222.14</v>
      </c>
      <c r="J139" s="16">
        <v>30222.14</v>
      </c>
      <c r="K139" s="16">
        <v>30222.14</v>
      </c>
      <c r="L139" s="16">
        <v>57777.86</v>
      </c>
      <c r="M139" s="16">
        <v>57777.86</v>
      </c>
      <c r="N139" s="17">
        <v>0.34339999999999998</v>
      </c>
      <c r="O139" s="48" t="str">
        <f t="shared" ref="O139:O202" si="2">MID(A139,13,6)</f>
        <v>840107</v>
      </c>
    </row>
    <row r="140" spans="1:15" ht="8.25" customHeight="1" x14ac:dyDescent="0.2">
      <c r="A140" s="15" t="s">
        <v>264</v>
      </c>
      <c r="B140" s="15" t="s">
        <v>228</v>
      </c>
      <c r="C140" s="16">
        <v>10000</v>
      </c>
      <c r="D140" s="16">
        <v>-10000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9">
        <v>0</v>
      </c>
      <c r="O140" s="48" t="str">
        <f t="shared" si="2"/>
        <v>840111</v>
      </c>
    </row>
    <row r="141" spans="1:15" ht="8.25" customHeight="1" x14ac:dyDescent="0.2">
      <c r="A141" s="6" t="s">
        <v>265</v>
      </c>
      <c r="B141" s="8" t="s">
        <v>92</v>
      </c>
      <c r="C141" s="12">
        <v>100000</v>
      </c>
      <c r="D141" s="12">
        <v>-100000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5">
        <v>0</v>
      </c>
      <c r="O141" s="48" t="str">
        <f t="shared" si="2"/>
        <v/>
      </c>
    </row>
    <row r="142" spans="1:15" ht="8.25" customHeight="1" x14ac:dyDescent="0.2">
      <c r="A142" s="15" t="s">
        <v>266</v>
      </c>
      <c r="B142" s="15" t="s">
        <v>267</v>
      </c>
      <c r="C142" s="16">
        <v>100000</v>
      </c>
      <c r="D142" s="16">
        <v>-100000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9">
        <v>0</v>
      </c>
      <c r="O142" s="48" t="str">
        <f t="shared" si="2"/>
        <v>849901</v>
      </c>
    </row>
    <row r="143" spans="1:15" ht="8.25" customHeight="1" x14ac:dyDescent="0.2">
      <c r="A143" s="6" t="s">
        <v>268</v>
      </c>
      <c r="B143" s="8" t="s">
        <v>269</v>
      </c>
      <c r="C143" s="12">
        <v>50000</v>
      </c>
      <c r="D143" s="12">
        <v>301000</v>
      </c>
      <c r="E143" s="12">
        <v>351000</v>
      </c>
      <c r="F143" s="12">
        <v>350905.16</v>
      </c>
      <c r="G143" s="12">
        <v>350905.16</v>
      </c>
      <c r="H143" s="12">
        <v>350905.16</v>
      </c>
      <c r="I143" s="12">
        <v>350905.16</v>
      </c>
      <c r="J143" s="12">
        <v>350905.16</v>
      </c>
      <c r="K143" s="12">
        <v>350905.16</v>
      </c>
      <c r="L143" s="22">
        <v>94.84</v>
      </c>
      <c r="M143" s="22">
        <v>94.84</v>
      </c>
      <c r="N143" s="13">
        <v>0.99970000000000003</v>
      </c>
      <c r="O143" s="48" t="str">
        <f t="shared" si="2"/>
        <v/>
      </c>
    </row>
    <row r="144" spans="1:15" ht="8.25" customHeight="1" x14ac:dyDescent="0.2">
      <c r="A144" s="15" t="s">
        <v>270</v>
      </c>
      <c r="B144" s="15" t="s">
        <v>271</v>
      </c>
      <c r="C144" s="16">
        <v>50000</v>
      </c>
      <c r="D144" s="16">
        <v>301000</v>
      </c>
      <c r="E144" s="16">
        <v>351000</v>
      </c>
      <c r="F144" s="16">
        <v>350905.16</v>
      </c>
      <c r="G144" s="16">
        <v>350905.16</v>
      </c>
      <c r="H144" s="16">
        <v>350905.16</v>
      </c>
      <c r="I144" s="16">
        <v>350905.16</v>
      </c>
      <c r="J144" s="16">
        <v>350905.16</v>
      </c>
      <c r="K144" s="16">
        <v>350905.16</v>
      </c>
      <c r="L144" s="23">
        <v>94.84</v>
      </c>
      <c r="M144" s="23">
        <v>94.84</v>
      </c>
      <c r="N144" s="17">
        <v>0.99970000000000003</v>
      </c>
      <c r="O144" s="48" t="str">
        <f t="shared" si="2"/>
        <v>970101</v>
      </c>
    </row>
    <row r="145" spans="1:15" ht="8.25" customHeight="1" x14ac:dyDescent="0.2">
      <c r="A145" s="11"/>
      <c r="B145" s="8" t="s">
        <v>272</v>
      </c>
      <c r="C145" s="12">
        <v>5400361.4100000001</v>
      </c>
      <c r="D145" s="12">
        <v>1300341.8500000001</v>
      </c>
      <c r="E145" s="12">
        <v>6700703.2599999998</v>
      </c>
      <c r="F145" s="12">
        <v>6026595.9500000002</v>
      </c>
      <c r="G145" s="12">
        <v>6026595.9500000002</v>
      </c>
      <c r="H145" s="12">
        <v>5972881.6200000001</v>
      </c>
      <c r="I145" s="12">
        <v>5972881.6200000001</v>
      </c>
      <c r="J145" s="12">
        <v>5969269.6600000001</v>
      </c>
      <c r="K145" s="12">
        <v>5969269.6600000001</v>
      </c>
      <c r="L145" s="12">
        <v>674107.31</v>
      </c>
      <c r="M145" s="12">
        <v>727821.64</v>
      </c>
      <c r="N145" s="13">
        <v>0.89139999999999997</v>
      </c>
      <c r="O145" s="48" t="str">
        <f t="shared" si="2"/>
        <v/>
      </c>
    </row>
    <row r="146" spans="1:15" ht="8.25" customHeight="1" x14ac:dyDescent="0.2">
      <c r="A146" s="6" t="s">
        <v>21</v>
      </c>
      <c r="B146" s="8" t="s">
        <v>22</v>
      </c>
      <c r="C146" s="12">
        <v>522672</v>
      </c>
      <c r="D146" s="12">
        <v>-139000</v>
      </c>
      <c r="E146" s="12">
        <v>383672</v>
      </c>
      <c r="F146" s="12">
        <v>308155.17</v>
      </c>
      <c r="G146" s="12">
        <v>308155.17</v>
      </c>
      <c r="H146" s="12">
        <v>308155.17</v>
      </c>
      <c r="I146" s="12">
        <v>308155.17</v>
      </c>
      <c r="J146" s="12">
        <v>308155.17</v>
      </c>
      <c r="K146" s="12">
        <v>308155.17</v>
      </c>
      <c r="L146" s="12">
        <v>75516.83</v>
      </c>
      <c r="M146" s="12">
        <v>75516.83</v>
      </c>
      <c r="N146" s="13">
        <v>0.80320000000000003</v>
      </c>
      <c r="O146" s="48" t="str">
        <f t="shared" si="2"/>
        <v/>
      </c>
    </row>
    <row r="147" spans="1:15" ht="8.25" customHeight="1" x14ac:dyDescent="0.2">
      <c r="A147" s="15" t="s">
        <v>273</v>
      </c>
      <c r="B147" s="15" t="s">
        <v>24</v>
      </c>
      <c r="C147" s="16">
        <v>501396</v>
      </c>
      <c r="D147" s="16">
        <v>-139000</v>
      </c>
      <c r="E147" s="16">
        <v>362396</v>
      </c>
      <c r="F147" s="16">
        <v>288652.17</v>
      </c>
      <c r="G147" s="16">
        <v>288652.17</v>
      </c>
      <c r="H147" s="16">
        <v>288652.17</v>
      </c>
      <c r="I147" s="16">
        <v>288652.17</v>
      </c>
      <c r="J147" s="16">
        <v>288652.17</v>
      </c>
      <c r="K147" s="16">
        <v>288652.17</v>
      </c>
      <c r="L147" s="16">
        <v>73743.83</v>
      </c>
      <c r="M147" s="16">
        <v>73743.83</v>
      </c>
      <c r="N147" s="17">
        <v>0.79649999999999999</v>
      </c>
      <c r="O147" s="48" t="str">
        <f t="shared" si="2"/>
        <v>510105</v>
      </c>
    </row>
    <row r="148" spans="1:15" ht="8.25" customHeight="1" x14ac:dyDescent="0.2">
      <c r="A148" s="15" t="s">
        <v>274</v>
      </c>
      <c r="B148" s="15" t="s">
        <v>26</v>
      </c>
      <c r="C148" s="16">
        <v>21276</v>
      </c>
      <c r="D148" s="18">
        <v>0</v>
      </c>
      <c r="E148" s="16">
        <v>21276</v>
      </c>
      <c r="F148" s="16">
        <v>19503</v>
      </c>
      <c r="G148" s="16">
        <v>19503</v>
      </c>
      <c r="H148" s="16">
        <v>19503</v>
      </c>
      <c r="I148" s="16">
        <v>19503</v>
      </c>
      <c r="J148" s="16">
        <v>19503</v>
      </c>
      <c r="K148" s="16">
        <v>19503</v>
      </c>
      <c r="L148" s="16">
        <v>1773</v>
      </c>
      <c r="M148" s="16">
        <v>1773</v>
      </c>
      <c r="N148" s="17">
        <v>0.91669999999999996</v>
      </c>
      <c r="O148" s="48" t="str">
        <f t="shared" si="2"/>
        <v>510106</v>
      </c>
    </row>
    <row r="149" spans="1:15" ht="8.25" customHeight="1" x14ac:dyDescent="0.2">
      <c r="A149" s="6" t="s">
        <v>29</v>
      </c>
      <c r="B149" s="8" t="s">
        <v>30</v>
      </c>
      <c r="C149" s="12">
        <v>56521</v>
      </c>
      <c r="D149" s="24">
        <v>-400</v>
      </c>
      <c r="E149" s="12">
        <v>56121</v>
      </c>
      <c r="F149" s="12">
        <v>12553.97</v>
      </c>
      <c r="G149" s="12">
        <v>12553.97</v>
      </c>
      <c r="H149" s="12">
        <v>12553.97</v>
      </c>
      <c r="I149" s="12">
        <v>12553.97</v>
      </c>
      <c r="J149" s="12">
        <v>12553.97</v>
      </c>
      <c r="K149" s="12">
        <v>12553.97</v>
      </c>
      <c r="L149" s="12">
        <v>43567.03</v>
      </c>
      <c r="M149" s="12">
        <v>43567.03</v>
      </c>
      <c r="N149" s="13">
        <v>0.22370000000000001</v>
      </c>
      <c r="O149" s="48" t="str">
        <f t="shared" si="2"/>
        <v/>
      </c>
    </row>
    <row r="150" spans="1:15" ht="8.25" customHeight="1" x14ac:dyDescent="0.2">
      <c r="A150" s="15" t="s">
        <v>275</v>
      </c>
      <c r="B150" s="15" t="s">
        <v>32</v>
      </c>
      <c r="C150" s="16">
        <v>43556</v>
      </c>
      <c r="D150" s="16">
        <v>-6000</v>
      </c>
      <c r="E150" s="16">
        <v>37556</v>
      </c>
      <c r="F150" s="16">
        <v>2519</v>
      </c>
      <c r="G150" s="16">
        <v>2519</v>
      </c>
      <c r="H150" s="16">
        <v>2519</v>
      </c>
      <c r="I150" s="16">
        <v>2519</v>
      </c>
      <c r="J150" s="16">
        <v>2519</v>
      </c>
      <c r="K150" s="16">
        <v>2519</v>
      </c>
      <c r="L150" s="16">
        <v>35037</v>
      </c>
      <c r="M150" s="16">
        <v>35037</v>
      </c>
      <c r="N150" s="17">
        <v>6.7100000000000007E-2</v>
      </c>
      <c r="O150" s="48" t="str">
        <f t="shared" si="2"/>
        <v>510203</v>
      </c>
    </row>
    <row r="151" spans="1:15" ht="8.25" customHeight="1" x14ac:dyDescent="0.2">
      <c r="A151" s="15" t="s">
        <v>276</v>
      </c>
      <c r="B151" s="15" t="s">
        <v>34</v>
      </c>
      <c r="C151" s="16">
        <v>12965</v>
      </c>
      <c r="D151" s="16">
        <v>5600</v>
      </c>
      <c r="E151" s="16">
        <v>18565</v>
      </c>
      <c r="F151" s="16">
        <v>10034.969999999999</v>
      </c>
      <c r="G151" s="16">
        <v>10034.969999999999</v>
      </c>
      <c r="H151" s="16">
        <v>10034.969999999999</v>
      </c>
      <c r="I151" s="16">
        <v>10034.969999999999</v>
      </c>
      <c r="J151" s="16">
        <v>10034.969999999999</v>
      </c>
      <c r="K151" s="16">
        <v>10034.969999999999</v>
      </c>
      <c r="L151" s="16">
        <v>8530.0300000000007</v>
      </c>
      <c r="M151" s="16">
        <v>8530.0300000000007</v>
      </c>
      <c r="N151" s="17">
        <v>0.54049999999999998</v>
      </c>
      <c r="O151" s="48" t="str">
        <f t="shared" si="2"/>
        <v>510204</v>
      </c>
    </row>
    <row r="152" spans="1:15" ht="8.25" customHeight="1" x14ac:dyDescent="0.2">
      <c r="A152" s="6" t="s">
        <v>35</v>
      </c>
      <c r="B152" s="8" t="s">
        <v>36</v>
      </c>
      <c r="C152" s="12">
        <v>2776</v>
      </c>
      <c r="D152" s="24">
        <v>0</v>
      </c>
      <c r="E152" s="12">
        <v>2776</v>
      </c>
      <c r="F152" s="12">
        <v>2003</v>
      </c>
      <c r="G152" s="12">
        <v>2003</v>
      </c>
      <c r="H152" s="12">
        <v>2003</v>
      </c>
      <c r="I152" s="12">
        <v>2003</v>
      </c>
      <c r="J152" s="12">
        <v>2003</v>
      </c>
      <c r="K152" s="12">
        <v>2003</v>
      </c>
      <c r="L152" s="24">
        <v>773</v>
      </c>
      <c r="M152" s="24">
        <v>773</v>
      </c>
      <c r="N152" s="13">
        <v>0.72150000000000003</v>
      </c>
      <c r="O152" s="48" t="str">
        <f t="shared" si="2"/>
        <v/>
      </c>
    </row>
    <row r="153" spans="1:15" ht="8.25" customHeight="1" x14ac:dyDescent="0.2">
      <c r="A153" s="15" t="s">
        <v>277</v>
      </c>
      <c r="B153" s="15" t="s">
        <v>38</v>
      </c>
      <c r="C153" s="18">
        <v>264</v>
      </c>
      <c r="D153" s="18">
        <v>0</v>
      </c>
      <c r="E153" s="18">
        <v>264</v>
      </c>
      <c r="F153" s="18">
        <v>203</v>
      </c>
      <c r="G153" s="18">
        <v>203</v>
      </c>
      <c r="H153" s="18">
        <v>203</v>
      </c>
      <c r="I153" s="18">
        <v>203</v>
      </c>
      <c r="J153" s="18">
        <v>203</v>
      </c>
      <c r="K153" s="18">
        <v>203</v>
      </c>
      <c r="L153" s="18">
        <v>61</v>
      </c>
      <c r="M153" s="18">
        <v>61</v>
      </c>
      <c r="N153" s="17">
        <v>0.76890000000000003</v>
      </c>
      <c r="O153" s="48" t="str">
        <f t="shared" si="2"/>
        <v>510304</v>
      </c>
    </row>
    <row r="154" spans="1:15" ht="8.25" customHeight="1" x14ac:dyDescent="0.2">
      <c r="A154" s="15" t="s">
        <v>278</v>
      </c>
      <c r="B154" s="15" t="s">
        <v>40</v>
      </c>
      <c r="C154" s="16">
        <v>1512</v>
      </c>
      <c r="D154" s="16">
        <v>1000</v>
      </c>
      <c r="E154" s="16">
        <v>2512</v>
      </c>
      <c r="F154" s="16">
        <v>1800</v>
      </c>
      <c r="G154" s="16">
        <v>1800</v>
      </c>
      <c r="H154" s="16">
        <v>1800</v>
      </c>
      <c r="I154" s="16">
        <v>1800</v>
      </c>
      <c r="J154" s="16">
        <v>1800</v>
      </c>
      <c r="K154" s="16">
        <v>1800</v>
      </c>
      <c r="L154" s="18">
        <v>712</v>
      </c>
      <c r="M154" s="18">
        <v>712</v>
      </c>
      <c r="N154" s="17">
        <v>0.71660000000000001</v>
      </c>
      <c r="O154" s="48" t="str">
        <f t="shared" si="2"/>
        <v>510306</v>
      </c>
    </row>
    <row r="155" spans="1:15" ht="8.25" customHeight="1" x14ac:dyDescent="0.2">
      <c r="A155" s="15" t="s">
        <v>279</v>
      </c>
      <c r="B155" s="15" t="s">
        <v>42</v>
      </c>
      <c r="C155" s="16">
        <v>1000</v>
      </c>
      <c r="D155" s="16">
        <v>-1000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9">
        <v>0</v>
      </c>
      <c r="O155" s="48" t="str">
        <f t="shared" si="2"/>
        <v>510311</v>
      </c>
    </row>
    <row r="156" spans="1:15" ht="8.25" customHeight="1" x14ac:dyDescent="0.2">
      <c r="A156" s="6" t="s">
        <v>43</v>
      </c>
      <c r="B156" s="8" t="s">
        <v>44</v>
      </c>
      <c r="C156" s="22">
        <v>721.71</v>
      </c>
      <c r="D156" s="12">
        <v>6000</v>
      </c>
      <c r="E156" s="12">
        <v>6721.71</v>
      </c>
      <c r="F156" s="22">
        <v>646.76</v>
      </c>
      <c r="G156" s="22">
        <v>646.76</v>
      </c>
      <c r="H156" s="22">
        <v>646.76</v>
      </c>
      <c r="I156" s="22">
        <v>646.76</v>
      </c>
      <c r="J156" s="22">
        <v>646.76</v>
      </c>
      <c r="K156" s="22">
        <v>646.76</v>
      </c>
      <c r="L156" s="12">
        <v>6074.95</v>
      </c>
      <c r="M156" s="12">
        <v>6074.95</v>
      </c>
      <c r="N156" s="13">
        <v>9.6199999999999994E-2</v>
      </c>
      <c r="O156" s="48" t="str">
        <f t="shared" si="2"/>
        <v/>
      </c>
    </row>
    <row r="157" spans="1:15" ht="8.25" customHeight="1" x14ac:dyDescent="0.2">
      <c r="A157" s="15" t="s">
        <v>280</v>
      </c>
      <c r="B157" s="15" t="s">
        <v>46</v>
      </c>
      <c r="C157" s="23">
        <v>87.84</v>
      </c>
      <c r="D157" s="18">
        <v>500</v>
      </c>
      <c r="E157" s="23">
        <v>587.84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23">
        <v>587.84</v>
      </c>
      <c r="M157" s="23">
        <v>587.84</v>
      </c>
      <c r="N157" s="19">
        <v>0</v>
      </c>
      <c r="O157" s="48" t="str">
        <f t="shared" si="2"/>
        <v>510401</v>
      </c>
    </row>
    <row r="158" spans="1:15" ht="8.25" customHeight="1" x14ac:dyDescent="0.2">
      <c r="A158" s="15" t="s">
        <v>281</v>
      </c>
      <c r="B158" s="15" t="s">
        <v>48</v>
      </c>
      <c r="C158" s="23">
        <v>633.87</v>
      </c>
      <c r="D158" s="18">
        <v>500</v>
      </c>
      <c r="E158" s="16">
        <v>1133.8699999999999</v>
      </c>
      <c r="F158" s="23">
        <v>646.76</v>
      </c>
      <c r="G158" s="23">
        <v>646.76</v>
      </c>
      <c r="H158" s="23">
        <v>646.76</v>
      </c>
      <c r="I158" s="23">
        <v>646.76</v>
      </c>
      <c r="J158" s="23">
        <v>646.76</v>
      </c>
      <c r="K158" s="23">
        <v>646.76</v>
      </c>
      <c r="L158" s="23">
        <v>487.11</v>
      </c>
      <c r="M158" s="23">
        <v>487.11</v>
      </c>
      <c r="N158" s="17">
        <v>0.57040000000000002</v>
      </c>
      <c r="O158" s="48" t="str">
        <f t="shared" si="2"/>
        <v>510408</v>
      </c>
    </row>
    <row r="159" spans="1:15" ht="8.25" customHeight="1" x14ac:dyDescent="0.2">
      <c r="A159" s="15" t="s">
        <v>282</v>
      </c>
      <c r="B159" s="15" t="s">
        <v>50</v>
      </c>
      <c r="C159" s="18">
        <v>0</v>
      </c>
      <c r="D159" s="16">
        <v>5000</v>
      </c>
      <c r="E159" s="16">
        <v>5000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6">
        <v>5000</v>
      </c>
      <c r="M159" s="16">
        <v>5000</v>
      </c>
      <c r="N159" s="19">
        <v>0</v>
      </c>
      <c r="O159" s="48" t="str">
        <f t="shared" si="2"/>
        <v>510409</v>
      </c>
    </row>
    <row r="160" spans="1:15" ht="8.25" customHeight="1" x14ac:dyDescent="0.2">
      <c r="A160" s="6" t="s">
        <v>51</v>
      </c>
      <c r="B160" s="8" t="s">
        <v>52</v>
      </c>
      <c r="C160" s="12">
        <v>126655.4</v>
      </c>
      <c r="D160" s="12">
        <v>-4000</v>
      </c>
      <c r="E160" s="12">
        <v>122655.4</v>
      </c>
      <c r="F160" s="12">
        <v>62958.06</v>
      </c>
      <c r="G160" s="12">
        <v>62958.06</v>
      </c>
      <c r="H160" s="12">
        <v>62958.06</v>
      </c>
      <c r="I160" s="12">
        <v>62958.06</v>
      </c>
      <c r="J160" s="12">
        <v>62189.39</v>
      </c>
      <c r="K160" s="12">
        <v>62189.39</v>
      </c>
      <c r="L160" s="12">
        <v>59697.34</v>
      </c>
      <c r="M160" s="12">
        <v>59697.34</v>
      </c>
      <c r="N160" s="13">
        <v>0.51329999999999998</v>
      </c>
      <c r="O160" s="48" t="str">
        <f t="shared" si="2"/>
        <v/>
      </c>
    </row>
    <row r="161" spans="1:15" ht="8.25" customHeight="1" x14ac:dyDescent="0.2">
      <c r="A161" s="15" t="s">
        <v>283</v>
      </c>
      <c r="B161" s="15" t="s">
        <v>54</v>
      </c>
      <c r="C161" s="16">
        <v>5000</v>
      </c>
      <c r="D161" s="16">
        <v>-3000</v>
      </c>
      <c r="E161" s="16">
        <v>2000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6">
        <v>2000</v>
      </c>
      <c r="M161" s="16">
        <v>2000</v>
      </c>
      <c r="N161" s="19">
        <v>0</v>
      </c>
      <c r="O161" s="48" t="str">
        <f t="shared" si="2"/>
        <v>510506</v>
      </c>
    </row>
    <row r="162" spans="1:15" ht="8.25" customHeight="1" x14ac:dyDescent="0.2">
      <c r="A162" s="15" t="s">
        <v>284</v>
      </c>
      <c r="B162" s="15" t="s">
        <v>56</v>
      </c>
      <c r="C162" s="16">
        <v>14118</v>
      </c>
      <c r="D162" s="16">
        <v>-1000</v>
      </c>
      <c r="E162" s="16">
        <v>13118</v>
      </c>
      <c r="F162" s="16">
        <v>1637.44</v>
      </c>
      <c r="G162" s="16">
        <v>1637.44</v>
      </c>
      <c r="H162" s="16">
        <v>1637.44</v>
      </c>
      <c r="I162" s="16">
        <v>1637.44</v>
      </c>
      <c r="J162" s="16">
        <v>1637.44</v>
      </c>
      <c r="K162" s="16">
        <v>1637.44</v>
      </c>
      <c r="L162" s="16">
        <v>11480.56</v>
      </c>
      <c r="M162" s="16">
        <v>11480.56</v>
      </c>
      <c r="N162" s="17">
        <v>0.12479999999999999</v>
      </c>
      <c r="O162" s="48" t="str">
        <f t="shared" si="2"/>
        <v>510507</v>
      </c>
    </row>
    <row r="163" spans="1:15" ht="8.25" customHeight="1" x14ac:dyDescent="0.2">
      <c r="A163" s="15" t="s">
        <v>285</v>
      </c>
      <c r="B163" s="15" t="s">
        <v>58</v>
      </c>
      <c r="C163" s="16">
        <v>15000</v>
      </c>
      <c r="D163" s="18">
        <v>0</v>
      </c>
      <c r="E163" s="16">
        <v>15000</v>
      </c>
      <c r="F163" s="16">
        <v>10081.16</v>
      </c>
      <c r="G163" s="16">
        <v>10081.16</v>
      </c>
      <c r="H163" s="16">
        <v>10081.16</v>
      </c>
      <c r="I163" s="16">
        <v>10081.16</v>
      </c>
      <c r="J163" s="16">
        <v>10081.16</v>
      </c>
      <c r="K163" s="16">
        <v>10081.16</v>
      </c>
      <c r="L163" s="16">
        <v>4918.84</v>
      </c>
      <c r="M163" s="16">
        <v>4918.84</v>
      </c>
      <c r="N163" s="17">
        <v>0.67210000000000003</v>
      </c>
      <c r="O163" s="48" t="str">
        <f t="shared" si="2"/>
        <v>510509</v>
      </c>
    </row>
    <row r="164" spans="1:15" ht="8.25" customHeight="1" x14ac:dyDescent="0.2">
      <c r="A164" s="15" t="s">
        <v>286</v>
      </c>
      <c r="B164" s="15" t="s">
        <v>60</v>
      </c>
      <c r="C164" s="16">
        <v>67537.399999999994</v>
      </c>
      <c r="D164" s="16">
        <v>-8000</v>
      </c>
      <c r="E164" s="16">
        <v>59537.4</v>
      </c>
      <c r="F164" s="16">
        <v>21493.03</v>
      </c>
      <c r="G164" s="16">
        <v>21493.03</v>
      </c>
      <c r="H164" s="16">
        <v>21493.03</v>
      </c>
      <c r="I164" s="16">
        <v>21493.03</v>
      </c>
      <c r="J164" s="16">
        <v>20724.36</v>
      </c>
      <c r="K164" s="16">
        <v>20724.36</v>
      </c>
      <c r="L164" s="16">
        <v>38044.370000000003</v>
      </c>
      <c r="M164" s="16">
        <v>38044.370000000003</v>
      </c>
      <c r="N164" s="17">
        <v>0.36099999999999999</v>
      </c>
      <c r="O164" s="48" t="str">
        <f t="shared" si="2"/>
        <v>510510</v>
      </c>
    </row>
    <row r="165" spans="1:15" ht="8.25" customHeight="1" x14ac:dyDescent="0.2">
      <c r="A165" s="15" t="s">
        <v>287</v>
      </c>
      <c r="B165" s="15" t="s">
        <v>62</v>
      </c>
      <c r="C165" s="16">
        <v>5000</v>
      </c>
      <c r="D165" s="16">
        <v>-4000</v>
      </c>
      <c r="E165" s="16">
        <v>1000</v>
      </c>
      <c r="F165" s="23">
        <v>216.43</v>
      </c>
      <c r="G165" s="23">
        <v>216.43</v>
      </c>
      <c r="H165" s="23">
        <v>216.43</v>
      </c>
      <c r="I165" s="23">
        <v>216.43</v>
      </c>
      <c r="J165" s="23">
        <v>216.43</v>
      </c>
      <c r="K165" s="23">
        <v>216.43</v>
      </c>
      <c r="L165" s="23">
        <v>783.57</v>
      </c>
      <c r="M165" s="23">
        <v>783.57</v>
      </c>
      <c r="N165" s="17">
        <v>0.21640000000000001</v>
      </c>
      <c r="O165" s="48" t="str">
        <f t="shared" si="2"/>
        <v>510512</v>
      </c>
    </row>
    <row r="166" spans="1:15" ht="8.25" customHeight="1" x14ac:dyDescent="0.2">
      <c r="A166" s="15" t="s">
        <v>288</v>
      </c>
      <c r="B166" s="15" t="s">
        <v>64</v>
      </c>
      <c r="C166" s="16">
        <v>20000</v>
      </c>
      <c r="D166" s="16">
        <v>12000</v>
      </c>
      <c r="E166" s="16">
        <v>32000</v>
      </c>
      <c r="F166" s="16">
        <v>29530</v>
      </c>
      <c r="G166" s="16">
        <v>29530</v>
      </c>
      <c r="H166" s="16">
        <v>29530</v>
      </c>
      <c r="I166" s="16">
        <v>29530</v>
      </c>
      <c r="J166" s="16">
        <v>29530</v>
      </c>
      <c r="K166" s="16">
        <v>29530</v>
      </c>
      <c r="L166" s="16">
        <v>2470</v>
      </c>
      <c r="M166" s="16">
        <v>2470</v>
      </c>
      <c r="N166" s="17">
        <v>0.92279999999999995</v>
      </c>
      <c r="O166" s="48" t="str">
        <f t="shared" si="2"/>
        <v>510513</v>
      </c>
    </row>
    <row r="167" spans="1:15" ht="8.25" customHeight="1" x14ac:dyDescent="0.2">
      <c r="A167" s="6" t="s">
        <v>65</v>
      </c>
      <c r="B167" s="8" t="s">
        <v>66</v>
      </c>
      <c r="C167" s="12">
        <v>102263.03999999999</v>
      </c>
      <c r="D167" s="12">
        <v>-22900</v>
      </c>
      <c r="E167" s="12">
        <v>79363.039999999994</v>
      </c>
      <c r="F167" s="12">
        <v>68295.55</v>
      </c>
      <c r="G167" s="12">
        <v>68295.55</v>
      </c>
      <c r="H167" s="12">
        <v>68295.55</v>
      </c>
      <c r="I167" s="12">
        <v>68295.55</v>
      </c>
      <c r="J167" s="12">
        <v>65452.26</v>
      </c>
      <c r="K167" s="12">
        <v>65452.26</v>
      </c>
      <c r="L167" s="12">
        <v>11067.49</v>
      </c>
      <c r="M167" s="12">
        <v>11067.49</v>
      </c>
      <c r="N167" s="13">
        <v>0.86050000000000004</v>
      </c>
      <c r="O167" s="48" t="str">
        <f t="shared" si="2"/>
        <v/>
      </c>
    </row>
    <row r="168" spans="1:15" ht="8.25" customHeight="1" x14ac:dyDescent="0.2">
      <c r="A168" s="15" t="s">
        <v>289</v>
      </c>
      <c r="B168" s="15" t="s">
        <v>68</v>
      </c>
      <c r="C168" s="16">
        <v>58707.040000000001</v>
      </c>
      <c r="D168" s="16">
        <v>-12900</v>
      </c>
      <c r="E168" s="16">
        <v>45807.040000000001</v>
      </c>
      <c r="F168" s="16">
        <v>40641.599999999999</v>
      </c>
      <c r="G168" s="16">
        <v>40641.599999999999</v>
      </c>
      <c r="H168" s="16">
        <v>40641.599999999999</v>
      </c>
      <c r="I168" s="16">
        <v>40641.599999999999</v>
      </c>
      <c r="J168" s="16">
        <v>37798.31</v>
      </c>
      <c r="K168" s="16">
        <v>37798.31</v>
      </c>
      <c r="L168" s="16">
        <v>5165.4399999999996</v>
      </c>
      <c r="M168" s="16">
        <v>5165.4399999999996</v>
      </c>
      <c r="N168" s="17">
        <v>0.88719999999999999</v>
      </c>
      <c r="O168" s="48" t="str">
        <f t="shared" si="2"/>
        <v>510601</v>
      </c>
    </row>
    <row r="169" spans="1:15" ht="8.25" customHeight="1" x14ac:dyDescent="0.2">
      <c r="A169" s="15" t="s">
        <v>290</v>
      </c>
      <c r="B169" s="15" t="s">
        <v>70</v>
      </c>
      <c r="C169" s="16">
        <v>43556</v>
      </c>
      <c r="D169" s="16">
        <v>-10000</v>
      </c>
      <c r="E169" s="16">
        <v>33556</v>
      </c>
      <c r="F169" s="16">
        <v>27653.95</v>
      </c>
      <c r="G169" s="16">
        <v>27653.95</v>
      </c>
      <c r="H169" s="16">
        <v>27653.95</v>
      </c>
      <c r="I169" s="16">
        <v>27653.95</v>
      </c>
      <c r="J169" s="16">
        <v>27653.95</v>
      </c>
      <c r="K169" s="16">
        <v>27653.95</v>
      </c>
      <c r="L169" s="16">
        <v>5902.05</v>
      </c>
      <c r="M169" s="16">
        <v>5902.05</v>
      </c>
      <c r="N169" s="17">
        <v>0.82410000000000005</v>
      </c>
      <c r="O169" s="48" t="str">
        <f t="shared" si="2"/>
        <v>510602</v>
      </c>
    </row>
    <row r="170" spans="1:15" ht="8.25" customHeight="1" x14ac:dyDescent="0.2">
      <c r="A170" s="6" t="s">
        <v>71</v>
      </c>
      <c r="B170" s="8" t="s">
        <v>72</v>
      </c>
      <c r="C170" s="12">
        <v>193092</v>
      </c>
      <c r="D170" s="12">
        <v>-181592</v>
      </c>
      <c r="E170" s="12">
        <v>11500</v>
      </c>
      <c r="F170" s="12">
        <v>8701</v>
      </c>
      <c r="G170" s="12">
        <v>8701</v>
      </c>
      <c r="H170" s="12">
        <v>8701</v>
      </c>
      <c r="I170" s="12">
        <v>8701</v>
      </c>
      <c r="J170" s="12">
        <v>8701</v>
      </c>
      <c r="K170" s="12">
        <v>8701</v>
      </c>
      <c r="L170" s="12">
        <v>2799</v>
      </c>
      <c r="M170" s="12">
        <v>2799</v>
      </c>
      <c r="N170" s="13">
        <v>0.75660000000000005</v>
      </c>
      <c r="O170" s="48" t="str">
        <f t="shared" si="2"/>
        <v/>
      </c>
    </row>
    <row r="171" spans="1:15" ht="8.25" customHeight="1" x14ac:dyDescent="0.2">
      <c r="A171" s="15" t="s">
        <v>291</v>
      </c>
      <c r="B171" s="15" t="s">
        <v>74</v>
      </c>
      <c r="C171" s="16">
        <v>5000</v>
      </c>
      <c r="D171" s="16">
        <v>-5000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9">
        <v>0</v>
      </c>
      <c r="O171" s="48" t="str">
        <f t="shared" si="2"/>
        <v>510703</v>
      </c>
    </row>
    <row r="172" spans="1:15" ht="8.25" customHeight="1" x14ac:dyDescent="0.2">
      <c r="A172" s="15" t="s">
        <v>292</v>
      </c>
      <c r="B172" s="15" t="s">
        <v>76</v>
      </c>
      <c r="C172" s="16">
        <v>5000</v>
      </c>
      <c r="D172" s="16">
        <v>-5000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9">
        <v>0</v>
      </c>
      <c r="O172" s="48" t="str">
        <f t="shared" si="2"/>
        <v>510704</v>
      </c>
    </row>
    <row r="173" spans="1:15" ht="8.25" customHeight="1" x14ac:dyDescent="0.2">
      <c r="A173" s="15" t="s">
        <v>293</v>
      </c>
      <c r="B173" s="15" t="s">
        <v>78</v>
      </c>
      <c r="C173" s="16">
        <v>5000</v>
      </c>
      <c r="D173" s="16">
        <v>-5000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9">
        <v>0</v>
      </c>
      <c r="O173" s="48" t="str">
        <f t="shared" si="2"/>
        <v>510705</v>
      </c>
    </row>
    <row r="174" spans="1:15" ht="8.25" customHeight="1" x14ac:dyDescent="0.2">
      <c r="A174" s="15" t="s">
        <v>294</v>
      </c>
      <c r="B174" s="15" t="s">
        <v>80</v>
      </c>
      <c r="C174" s="16">
        <v>5000</v>
      </c>
      <c r="D174" s="16">
        <v>-5000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9">
        <v>0</v>
      </c>
      <c r="O174" s="48" t="str">
        <f t="shared" si="2"/>
        <v>510706</v>
      </c>
    </row>
    <row r="175" spans="1:15" ht="8.25" customHeight="1" x14ac:dyDescent="0.2">
      <c r="A175" s="15" t="s">
        <v>295</v>
      </c>
      <c r="B175" s="15" t="s">
        <v>82</v>
      </c>
      <c r="C175" s="16">
        <v>5000</v>
      </c>
      <c r="D175" s="16">
        <v>6500</v>
      </c>
      <c r="E175" s="16">
        <v>11500</v>
      </c>
      <c r="F175" s="16">
        <v>8701</v>
      </c>
      <c r="G175" s="16">
        <v>8701</v>
      </c>
      <c r="H175" s="16">
        <v>8701</v>
      </c>
      <c r="I175" s="16">
        <v>8701</v>
      </c>
      <c r="J175" s="16">
        <v>8701</v>
      </c>
      <c r="K175" s="16">
        <v>8701</v>
      </c>
      <c r="L175" s="16">
        <v>2799</v>
      </c>
      <c r="M175" s="16">
        <v>2799</v>
      </c>
      <c r="N175" s="17">
        <v>0.75660000000000005</v>
      </c>
      <c r="O175" s="48" t="str">
        <f t="shared" si="2"/>
        <v>510707</v>
      </c>
    </row>
    <row r="176" spans="1:15" ht="8.25" customHeight="1" x14ac:dyDescent="0.2">
      <c r="A176" s="15" t="s">
        <v>296</v>
      </c>
      <c r="B176" s="15" t="s">
        <v>84</v>
      </c>
      <c r="C176" s="16">
        <v>5000</v>
      </c>
      <c r="D176" s="16">
        <v>-5000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9">
        <v>0</v>
      </c>
      <c r="O176" s="48" t="str">
        <f t="shared" si="2"/>
        <v>510708</v>
      </c>
    </row>
    <row r="177" spans="1:15" ht="8.25" customHeight="1" x14ac:dyDescent="0.2">
      <c r="A177" s="15" t="s">
        <v>297</v>
      </c>
      <c r="B177" s="15" t="s">
        <v>86</v>
      </c>
      <c r="C177" s="16">
        <v>113092</v>
      </c>
      <c r="D177" s="16">
        <v>-113092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9">
        <v>0</v>
      </c>
      <c r="O177" s="48" t="str">
        <f t="shared" si="2"/>
        <v>510709</v>
      </c>
    </row>
    <row r="178" spans="1:15" ht="8.25" customHeight="1" x14ac:dyDescent="0.2">
      <c r="A178" s="15" t="s">
        <v>298</v>
      </c>
      <c r="B178" s="15" t="s">
        <v>88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9">
        <v>0</v>
      </c>
      <c r="O178" s="48" t="str">
        <f t="shared" si="2"/>
        <v>510710</v>
      </c>
    </row>
    <row r="179" spans="1:15" ht="8.25" customHeight="1" x14ac:dyDescent="0.2">
      <c r="A179" s="15" t="s">
        <v>299</v>
      </c>
      <c r="B179" s="15" t="s">
        <v>90</v>
      </c>
      <c r="C179" s="16">
        <v>50000</v>
      </c>
      <c r="D179" s="16">
        <v>-50000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9">
        <v>0</v>
      </c>
      <c r="O179" s="48" t="str">
        <f t="shared" si="2"/>
        <v>510711</v>
      </c>
    </row>
    <row r="180" spans="1:15" ht="8.25" customHeight="1" x14ac:dyDescent="0.2">
      <c r="A180" s="6" t="s">
        <v>91</v>
      </c>
      <c r="B180" s="8" t="s">
        <v>92</v>
      </c>
      <c r="C180" s="12">
        <v>100000</v>
      </c>
      <c r="D180" s="12">
        <v>-100000</v>
      </c>
      <c r="E180" s="24">
        <v>0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5">
        <v>0</v>
      </c>
      <c r="O180" s="48" t="str">
        <f t="shared" si="2"/>
        <v/>
      </c>
    </row>
    <row r="181" spans="1:15" ht="8.25" customHeight="1" x14ac:dyDescent="0.2">
      <c r="A181" s="15" t="s">
        <v>300</v>
      </c>
      <c r="B181" s="15" t="s">
        <v>94</v>
      </c>
      <c r="C181" s="16">
        <v>100000</v>
      </c>
      <c r="D181" s="16">
        <v>-100000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9">
        <v>0</v>
      </c>
      <c r="O181" s="48" t="str">
        <f t="shared" si="2"/>
        <v>519901</v>
      </c>
    </row>
    <row r="182" spans="1:15" ht="8.25" customHeight="1" x14ac:dyDescent="0.2">
      <c r="A182" s="6" t="s">
        <v>95</v>
      </c>
      <c r="B182" s="8" t="s">
        <v>96</v>
      </c>
      <c r="C182" s="12">
        <v>5000</v>
      </c>
      <c r="D182" s="12">
        <v>-4926.05</v>
      </c>
      <c r="E182" s="22">
        <v>73.95</v>
      </c>
      <c r="F182" s="22">
        <v>70.319999999999993</v>
      </c>
      <c r="G182" s="22">
        <v>70.319999999999993</v>
      </c>
      <c r="H182" s="22">
        <v>70.319999999999993</v>
      </c>
      <c r="I182" s="22">
        <v>70.319999999999993</v>
      </c>
      <c r="J182" s="22">
        <v>70.319999999999993</v>
      </c>
      <c r="K182" s="22">
        <v>70.319999999999993</v>
      </c>
      <c r="L182" s="22">
        <v>3.63</v>
      </c>
      <c r="M182" s="22">
        <v>3.63</v>
      </c>
      <c r="N182" s="13">
        <v>0.95089999999999997</v>
      </c>
      <c r="O182" s="48" t="str">
        <f t="shared" si="2"/>
        <v/>
      </c>
    </row>
    <row r="183" spans="1:15" ht="8.25" customHeight="1" x14ac:dyDescent="0.2">
      <c r="A183" s="15" t="s">
        <v>301</v>
      </c>
      <c r="B183" s="15" t="s">
        <v>102</v>
      </c>
      <c r="C183" s="16">
        <v>5000</v>
      </c>
      <c r="D183" s="16">
        <v>-4926.05</v>
      </c>
      <c r="E183" s="23">
        <v>73.95</v>
      </c>
      <c r="F183" s="23">
        <v>70.319999999999993</v>
      </c>
      <c r="G183" s="23">
        <v>70.319999999999993</v>
      </c>
      <c r="H183" s="23">
        <v>70.319999999999993</v>
      </c>
      <c r="I183" s="23">
        <v>70.319999999999993</v>
      </c>
      <c r="J183" s="23">
        <v>70.319999999999993</v>
      </c>
      <c r="K183" s="23">
        <v>70.319999999999993</v>
      </c>
      <c r="L183" s="23">
        <v>3.63</v>
      </c>
      <c r="M183" s="23">
        <v>3.63</v>
      </c>
      <c r="N183" s="17">
        <v>0.95089999999999997</v>
      </c>
      <c r="O183" s="48" t="str">
        <f t="shared" si="2"/>
        <v>530105</v>
      </c>
    </row>
    <row r="184" spans="1:15" ht="8.25" customHeight="1" x14ac:dyDescent="0.2">
      <c r="A184" s="6" t="s">
        <v>105</v>
      </c>
      <c r="B184" s="8" t="s">
        <v>106</v>
      </c>
      <c r="C184" s="12">
        <v>20000</v>
      </c>
      <c r="D184" s="12">
        <v>-15000</v>
      </c>
      <c r="E184" s="12">
        <v>5000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12">
        <v>5000</v>
      </c>
      <c r="M184" s="12">
        <v>5000</v>
      </c>
      <c r="N184" s="25">
        <v>0</v>
      </c>
      <c r="O184" s="48" t="str">
        <f t="shared" si="2"/>
        <v/>
      </c>
    </row>
    <row r="185" spans="1:15" ht="8.25" customHeight="1" x14ac:dyDescent="0.2">
      <c r="A185" s="15" t="s">
        <v>302</v>
      </c>
      <c r="B185" s="15" t="s">
        <v>108</v>
      </c>
      <c r="C185" s="16">
        <v>5000</v>
      </c>
      <c r="D185" s="18">
        <v>0</v>
      </c>
      <c r="E185" s="16">
        <v>5000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6">
        <v>5000</v>
      </c>
      <c r="M185" s="16">
        <v>5000</v>
      </c>
      <c r="N185" s="19">
        <v>0</v>
      </c>
      <c r="O185" s="48" t="str">
        <f t="shared" si="2"/>
        <v>530204</v>
      </c>
    </row>
    <row r="186" spans="1:15" ht="8.25" customHeight="1" x14ac:dyDescent="0.2">
      <c r="A186" s="15" t="s">
        <v>303</v>
      </c>
      <c r="B186" s="15" t="s">
        <v>110</v>
      </c>
      <c r="C186" s="16">
        <v>10000</v>
      </c>
      <c r="D186" s="16">
        <v>-10000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9">
        <v>0</v>
      </c>
      <c r="O186" s="48" t="str">
        <f t="shared" si="2"/>
        <v>530205</v>
      </c>
    </row>
    <row r="187" spans="1:15" ht="8.25" customHeight="1" x14ac:dyDescent="0.2">
      <c r="A187" s="15" t="s">
        <v>304</v>
      </c>
      <c r="B187" s="15" t="s">
        <v>116</v>
      </c>
      <c r="C187" s="16">
        <v>5000</v>
      </c>
      <c r="D187" s="16">
        <v>-5000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9">
        <v>0</v>
      </c>
      <c r="O187" s="48" t="str">
        <f t="shared" si="2"/>
        <v>530209</v>
      </c>
    </row>
    <row r="188" spans="1:15" ht="8.25" customHeight="1" x14ac:dyDescent="0.2">
      <c r="A188" s="6" t="s">
        <v>121</v>
      </c>
      <c r="B188" s="8" t="s">
        <v>122</v>
      </c>
      <c r="C188" s="12">
        <v>18500</v>
      </c>
      <c r="D188" s="12">
        <v>-17500</v>
      </c>
      <c r="E188" s="12">
        <v>1000</v>
      </c>
      <c r="F188" s="24">
        <v>22</v>
      </c>
      <c r="G188" s="24">
        <v>22</v>
      </c>
      <c r="H188" s="24">
        <v>22</v>
      </c>
      <c r="I188" s="24">
        <v>22</v>
      </c>
      <c r="J188" s="24">
        <v>22</v>
      </c>
      <c r="K188" s="24">
        <v>22</v>
      </c>
      <c r="L188" s="24">
        <v>978</v>
      </c>
      <c r="M188" s="24">
        <v>978</v>
      </c>
      <c r="N188" s="13">
        <v>2.1999999999999999E-2</v>
      </c>
      <c r="O188" s="48" t="str">
        <f t="shared" si="2"/>
        <v/>
      </c>
    </row>
    <row r="189" spans="1:15" ht="8.25" customHeight="1" x14ac:dyDescent="0.2">
      <c r="A189" s="15" t="s">
        <v>305</v>
      </c>
      <c r="B189" s="15" t="s">
        <v>124</v>
      </c>
      <c r="C189" s="16">
        <v>5000</v>
      </c>
      <c r="D189" s="16">
        <v>-4500</v>
      </c>
      <c r="E189" s="18">
        <v>500</v>
      </c>
      <c r="F189" s="18">
        <v>22</v>
      </c>
      <c r="G189" s="18">
        <v>22</v>
      </c>
      <c r="H189" s="18">
        <v>22</v>
      </c>
      <c r="I189" s="18">
        <v>22</v>
      </c>
      <c r="J189" s="18">
        <v>22</v>
      </c>
      <c r="K189" s="18">
        <v>22</v>
      </c>
      <c r="L189" s="18">
        <v>478</v>
      </c>
      <c r="M189" s="18">
        <v>478</v>
      </c>
      <c r="N189" s="17">
        <v>4.3999999999999997E-2</v>
      </c>
      <c r="O189" s="48" t="str">
        <f t="shared" si="2"/>
        <v>530301</v>
      </c>
    </row>
    <row r="190" spans="1:15" ht="8.25" customHeight="1" x14ac:dyDescent="0.2">
      <c r="A190" s="1" t="s">
        <v>0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48" t="str">
        <f t="shared" si="2"/>
        <v>VINCIA</v>
      </c>
    </row>
    <row r="191" spans="1:15" ht="8.25" customHeight="1" x14ac:dyDescent="0.2">
      <c r="A191" s="1" t="s">
        <v>1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48" t="str">
        <f t="shared" si="2"/>
        <v>PUESTA</v>
      </c>
    </row>
    <row r="192" spans="1:15" ht="8.25" customHeight="1" x14ac:dyDescent="0.2">
      <c r="A192" s="3" t="s">
        <v>2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8" t="str">
        <f t="shared" si="2"/>
        <v xml:space="preserve">al 30 </v>
      </c>
    </row>
    <row r="193" spans="1:15" ht="16.5" customHeight="1" x14ac:dyDescent="0.2">
      <c r="A193" s="5" t="s">
        <v>3</v>
      </c>
      <c r="B193" s="5" t="s">
        <v>4</v>
      </c>
      <c r="C193" s="6" t="s">
        <v>5</v>
      </c>
      <c r="D193" s="7" t="s">
        <v>6</v>
      </c>
      <c r="E193" s="7" t="s">
        <v>7</v>
      </c>
      <c r="F193" s="8" t="s">
        <v>8</v>
      </c>
      <c r="G193" s="6" t="s">
        <v>9</v>
      </c>
      <c r="H193" s="9" t="s">
        <v>10</v>
      </c>
      <c r="I193" s="9" t="s">
        <v>11</v>
      </c>
      <c r="J193" s="7" t="s">
        <v>12</v>
      </c>
      <c r="K193" s="6" t="s">
        <v>13</v>
      </c>
      <c r="L193" s="10" t="s">
        <v>14</v>
      </c>
      <c r="M193" s="9" t="s">
        <v>15</v>
      </c>
      <c r="N193" s="7" t="s">
        <v>16</v>
      </c>
      <c r="O193" s="48" t="str">
        <f t="shared" si="2"/>
        <v/>
      </c>
    </row>
    <row r="194" spans="1:15" ht="8.25" customHeight="1" x14ac:dyDescent="0.2">
      <c r="A194" s="15" t="s">
        <v>306</v>
      </c>
      <c r="B194" s="15" t="s">
        <v>126</v>
      </c>
      <c r="C194" s="16">
        <v>5000</v>
      </c>
      <c r="D194" s="16">
        <v>-5000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9">
        <v>0</v>
      </c>
      <c r="O194" s="48" t="str">
        <f t="shared" si="2"/>
        <v>530302</v>
      </c>
    </row>
    <row r="195" spans="1:15" ht="8.25" customHeight="1" x14ac:dyDescent="0.2">
      <c r="A195" s="15" t="s">
        <v>307</v>
      </c>
      <c r="B195" s="15" t="s">
        <v>128</v>
      </c>
      <c r="C195" s="16">
        <v>3500</v>
      </c>
      <c r="D195" s="16">
        <v>-3000</v>
      </c>
      <c r="E195" s="18">
        <v>500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500</v>
      </c>
      <c r="M195" s="18">
        <v>500</v>
      </c>
      <c r="N195" s="19">
        <v>0</v>
      </c>
      <c r="O195" s="48" t="str">
        <f t="shared" si="2"/>
        <v>530303</v>
      </c>
    </row>
    <row r="196" spans="1:15" ht="8.25" customHeight="1" x14ac:dyDescent="0.2">
      <c r="A196" s="15" t="s">
        <v>308</v>
      </c>
      <c r="B196" s="15" t="s">
        <v>130</v>
      </c>
      <c r="C196" s="16">
        <v>5000</v>
      </c>
      <c r="D196" s="16">
        <v>-5000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9">
        <v>0</v>
      </c>
      <c r="O196" s="48" t="str">
        <f t="shared" si="2"/>
        <v>530304</v>
      </c>
    </row>
    <row r="197" spans="1:15" ht="8.25" customHeight="1" x14ac:dyDescent="0.2">
      <c r="A197" s="6" t="s">
        <v>131</v>
      </c>
      <c r="B197" s="8" t="s">
        <v>132</v>
      </c>
      <c r="C197" s="12">
        <v>70000</v>
      </c>
      <c r="D197" s="12">
        <v>-70000</v>
      </c>
      <c r="E197" s="24">
        <v>0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5">
        <v>0</v>
      </c>
      <c r="O197" s="48" t="str">
        <f t="shared" si="2"/>
        <v/>
      </c>
    </row>
    <row r="198" spans="1:15" ht="8.25" customHeight="1" x14ac:dyDescent="0.2">
      <c r="A198" s="15" t="s">
        <v>309</v>
      </c>
      <c r="B198" s="15" t="s">
        <v>134</v>
      </c>
      <c r="C198" s="16">
        <v>50000</v>
      </c>
      <c r="D198" s="16">
        <v>-50000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9">
        <v>0</v>
      </c>
      <c r="O198" s="48" t="str">
        <f t="shared" si="2"/>
        <v>530402</v>
      </c>
    </row>
    <row r="199" spans="1:15" ht="8.25" customHeight="1" x14ac:dyDescent="0.2">
      <c r="A199" s="15" t="s">
        <v>310</v>
      </c>
      <c r="B199" s="15" t="s">
        <v>136</v>
      </c>
      <c r="C199" s="16">
        <v>5000</v>
      </c>
      <c r="D199" s="16">
        <v>-5000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9">
        <v>0</v>
      </c>
      <c r="O199" s="48" t="str">
        <f t="shared" si="2"/>
        <v>530403</v>
      </c>
    </row>
    <row r="200" spans="1:15" ht="8.25" customHeight="1" x14ac:dyDescent="0.2">
      <c r="A200" s="15" t="s">
        <v>311</v>
      </c>
      <c r="B200" s="15" t="s">
        <v>138</v>
      </c>
      <c r="C200" s="16">
        <v>5000</v>
      </c>
      <c r="D200" s="16">
        <v>-5000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9">
        <v>0</v>
      </c>
      <c r="O200" s="48" t="str">
        <f t="shared" si="2"/>
        <v>530404</v>
      </c>
    </row>
    <row r="201" spans="1:15" ht="8.25" customHeight="1" x14ac:dyDescent="0.2">
      <c r="A201" s="15" t="s">
        <v>312</v>
      </c>
      <c r="B201" s="15" t="s">
        <v>140</v>
      </c>
      <c r="C201" s="16">
        <v>5000</v>
      </c>
      <c r="D201" s="16">
        <v>-5000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9">
        <v>0</v>
      </c>
      <c r="O201" s="48" t="str">
        <f t="shared" si="2"/>
        <v>530405</v>
      </c>
    </row>
    <row r="202" spans="1:15" ht="8.25" customHeight="1" x14ac:dyDescent="0.2">
      <c r="A202" s="15" t="s">
        <v>313</v>
      </c>
      <c r="B202" s="15" t="s">
        <v>142</v>
      </c>
      <c r="C202" s="16">
        <v>5000</v>
      </c>
      <c r="D202" s="16">
        <v>-5000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9">
        <v>0</v>
      </c>
      <c r="O202" s="48" t="str">
        <f t="shared" si="2"/>
        <v>530406</v>
      </c>
    </row>
    <row r="203" spans="1:15" ht="8.25" customHeight="1" x14ac:dyDescent="0.2">
      <c r="A203" s="6" t="s">
        <v>143</v>
      </c>
      <c r="B203" s="8" t="s">
        <v>144</v>
      </c>
      <c r="C203" s="12">
        <v>60000</v>
      </c>
      <c r="D203" s="12">
        <v>-48525</v>
      </c>
      <c r="E203" s="12">
        <v>11475</v>
      </c>
      <c r="F203" s="12">
        <v>8705.6</v>
      </c>
      <c r="G203" s="12">
        <v>8705.6</v>
      </c>
      <c r="H203" s="12">
        <v>8705.6</v>
      </c>
      <c r="I203" s="12">
        <v>8705.6</v>
      </c>
      <c r="J203" s="12">
        <v>8705.6</v>
      </c>
      <c r="K203" s="12">
        <v>8705.6</v>
      </c>
      <c r="L203" s="12">
        <v>2769.4</v>
      </c>
      <c r="M203" s="12">
        <v>2769.4</v>
      </c>
      <c r="N203" s="13">
        <v>0.75870000000000004</v>
      </c>
      <c r="O203" s="48" t="str">
        <f t="shared" ref="O203:O266" si="3">MID(A203,13,6)</f>
        <v/>
      </c>
    </row>
    <row r="204" spans="1:15" ht="8.25" customHeight="1" x14ac:dyDescent="0.2">
      <c r="A204" s="15" t="s">
        <v>314</v>
      </c>
      <c r="B204" s="15" t="s">
        <v>146</v>
      </c>
      <c r="C204" s="16">
        <v>40000</v>
      </c>
      <c r="D204" s="16">
        <v>-28525</v>
      </c>
      <c r="E204" s="16">
        <v>11475</v>
      </c>
      <c r="F204" s="16">
        <v>8705.6</v>
      </c>
      <c r="G204" s="16">
        <v>8705.6</v>
      </c>
      <c r="H204" s="16">
        <v>8705.6</v>
      </c>
      <c r="I204" s="16">
        <v>8705.6</v>
      </c>
      <c r="J204" s="16">
        <v>8705.6</v>
      </c>
      <c r="K204" s="16">
        <v>8705.6</v>
      </c>
      <c r="L204" s="16">
        <v>2769.4</v>
      </c>
      <c r="M204" s="16">
        <v>2769.4</v>
      </c>
      <c r="N204" s="17">
        <v>0.75870000000000004</v>
      </c>
      <c r="O204" s="48" t="str">
        <f t="shared" si="3"/>
        <v>530502</v>
      </c>
    </row>
    <row r="205" spans="1:15" ht="8.25" customHeight="1" x14ac:dyDescent="0.2">
      <c r="A205" s="15" t="s">
        <v>315</v>
      </c>
      <c r="B205" s="15" t="s">
        <v>148</v>
      </c>
      <c r="C205" s="16">
        <v>5000</v>
      </c>
      <c r="D205" s="16">
        <v>-5000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9">
        <v>0</v>
      </c>
      <c r="O205" s="48" t="str">
        <f t="shared" si="3"/>
        <v>530503</v>
      </c>
    </row>
    <row r="206" spans="1:15" ht="8.25" customHeight="1" x14ac:dyDescent="0.2">
      <c r="A206" s="15" t="s">
        <v>316</v>
      </c>
      <c r="B206" s="15" t="s">
        <v>150</v>
      </c>
      <c r="C206" s="16">
        <v>5000</v>
      </c>
      <c r="D206" s="16">
        <v>-5000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9">
        <v>0</v>
      </c>
      <c r="O206" s="48" t="str">
        <f t="shared" si="3"/>
        <v>530504</v>
      </c>
    </row>
    <row r="207" spans="1:15" ht="8.25" customHeight="1" x14ac:dyDescent="0.2">
      <c r="A207" s="15" t="s">
        <v>317</v>
      </c>
      <c r="B207" s="15" t="s">
        <v>152</v>
      </c>
      <c r="C207" s="16">
        <v>5000</v>
      </c>
      <c r="D207" s="16">
        <v>-5000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9">
        <v>0</v>
      </c>
      <c r="O207" s="48" t="str">
        <f t="shared" si="3"/>
        <v>530505</v>
      </c>
    </row>
    <row r="208" spans="1:15" ht="8.25" customHeight="1" x14ac:dyDescent="0.2">
      <c r="A208" s="15" t="s">
        <v>318</v>
      </c>
      <c r="B208" s="15" t="s">
        <v>154</v>
      </c>
      <c r="C208" s="16">
        <v>5000</v>
      </c>
      <c r="D208" s="16">
        <v>-5000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9">
        <v>0</v>
      </c>
      <c r="O208" s="48" t="str">
        <f t="shared" si="3"/>
        <v>530506</v>
      </c>
    </row>
    <row r="209" spans="1:15" ht="8.25" customHeight="1" x14ac:dyDescent="0.2">
      <c r="A209" s="6" t="s">
        <v>155</v>
      </c>
      <c r="B209" s="8" t="s">
        <v>156</v>
      </c>
      <c r="C209" s="12">
        <v>20000</v>
      </c>
      <c r="D209" s="12">
        <v>-20000</v>
      </c>
      <c r="E209" s="24">
        <v>0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5">
        <v>0</v>
      </c>
      <c r="O209" s="48" t="str">
        <f t="shared" si="3"/>
        <v/>
      </c>
    </row>
    <row r="210" spans="1:15" ht="8.25" customHeight="1" x14ac:dyDescent="0.2">
      <c r="A210" s="15" t="s">
        <v>319</v>
      </c>
      <c r="B210" s="15" t="s">
        <v>158</v>
      </c>
      <c r="C210" s="16">
        <v>10000</v>
      </c>
      <c r="D210" s="16">
        <v>-10000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9">
        <v>0</v>
      </c>
      <c r="O210" s="48" t="str">
        <f t="shared" si="3"/>
        <v>530601</v>
      </c>
    </row>
    <row r="211" spans="1:15" ht="8.25" customHeight="1" x14ac:dyDescent="0.2">
      <c r="A211" s="15" t="s">
        <v>320</v>
      </c>
      <c r="B211" s="15" t="s">
        <v>160</v>
      </c>
      <c r="C211" s="16">
        <v>10000</v>
      </c>
      <c r="D211" s="16">
        <v>-10000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9">
        <v>0</v>
      </c>
      <c r="O211" s="48" t="str">
        <f t="shared" si="3"/>
        <v>530603</v>
      </c>
    </row>
    <row r="212" spans="1:15" ht="8.25" customHeight="1" x14ac:dyDescent="0.2">
      <c r="A212" s="15" t="s">
        <v>321</v>
      </c>
      <c r="B212" s="15" t="s">
        <v>166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9">
        <v>0</v>
      </c>
      <c r="O212" s="48" t="str">
        <f t="shared" si="3"/>
        <v>530612</v>
      </c>
    </row>
    <row r="213" spans="1:15" ht="8.25" customHeight="1" x14ac:dyDescent="0.2">
      <c r="A213" s="6" t="s">
        <v>167</v>
      </c>
      <c r="B213" s="8" t="s">
        <v>168</v>
      </c>
      <c r="C213" s="12">
        <v>20000</v>
      </c>
      <c r="D213" s="12">
        <v>-20000</v>
      </c>
      <c r="E213" s="24">
        <v>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5">
        <v>0</v>
      </c>
      <c r="O213" s="48" t="str">
        <f t="shared" si="3"/>
        <v/>
      </c>
    </row>
    <row r="214" spans="1:15" ht="8.25" customHeight="1" x14ac:dyDescent="0.2">
      <c r="A214" s="15" t="s">
        <v>322</v>
      </c>
      <c r="B214" s="15" t="s">
        <v>170</v>
      </c>
      <c r="C214" s="16">
        <v>5000</v>
      </c>
      <c r="D214" s="16">
        <v>-5000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9">
        <v>0</v>
      </c>
      <c r="O214" s="48" t="str">
        <f t="shared" si="3"/>
        <v>530701</v>
      </c>
    </row>
    <row r="215" spans="1:15" ht="8.25" customHeight="1" x14ac:dyDescent="0.2">
      <c r="A215" s="15" t="s">
        <v>323</v>
      </c>
      <c r="B215" s="15" t="s">
        <v>172</v>
      </c>
      <c r="C215" s="16">
        <v>5000</v>
      </c>
      <c r="D215" s="16">
        <v>-5000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9">
        <v>0</v>
      </c>
      <c r="O215" s="48" t="str">
        <f t="shared" si="3"/>
        <v>530702</v>
      </c>
    </row>
    <row r="216" spans="1:15" ht="8.25" customHeight="1" x14ac:dyDescent="0.2">
      <c r="A216" s="15" t="s">
        <v>324</v>
      </c>
      <c r="B216" s="15" t="s">
        <v>174</v>
      </c>
      <c r="C216" s="16">
        <v>5000</v>
      </c>
      <c r="D216" s="16">
        <v>-5000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9">
        <v>0</v>
      </c>
      <c r="O216" s="48" t="str">
        <f t="shared" si="3"/>
        <v>530703</v>
      </c>
    </row>
    <row r="217" spans="1:15" ht="8.25" customHeight="1" x14ac:dyDescent="0.2">
      <c r="A217" s="15" t="s">
        <v>325</v>
      </c>
      <c r="B217" s="15" t="s">
        <v>176</v>
      </c>
      <c r="C217" s="16">
        <v>5000</v>
      </c>
      <c r="D217" s="16">
        <v>-5000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9">
        <v>0</v>
      </c>
      <c r="O217" s="48" t="str">
        <f t="shared" si="3"/>
        <v>530704</v>
      </c>
    </row>
    <row r="218" spans="1:15" ht="8.25" customHeight="1" x14ac:dyDescent="0.2">
      <c r="A218" s="6" t="s">
        <v>177</v>
      </c>
      <c r="B218" s="8" t="s">
        <v>178</v>
      </c>
      <c r="C218" s="12">
        <v>85000</v>
      </c>
      <c r="D218" s="12">
        <v>-79040.34</v>
      </c>
      <c r="E218" s="12">
        <v>5959.66</v>
      </c>
      <c r="F218" s="12">
        <v>1297.6600000000001</v>
      </c>
      <c r="G218" s="12">
        <v>1297.6600000000001</v>
      </c>
      <c r="H218" s="12">
        <v>1297.6600000000001</v>
      </c>
      <c r="I218" s="12">
        <v>1297.6600000000001</v>
      </c>
      <c r="J218" s="12">
        <v>1297.6600000000001</v>
      </c>
      <c r="K218" s="12">
        <v>1297.6600000000001</v>
      </c>
      <c r="L218" s="12">
        <v>4662</v>
      </c>
      <c r="M218" s="12">
        <v>4662</v>
      </c>
      <c r="N218" s="13">
        <v>0.2177</v>
      </c>
      <c r="O218" s="48" t="str">
        <f t="shared" si="3"/>
        <v/>
      </c>
    </row>
    <row r="219" spans="1:15" ht="8.25" customHeight="1" x14ac:dyDescent="0.2">
      <c r="A219" s="15" t="s">
        <v>326</v>
      </c>
      <c r="B219" s="15" t="s">
        <v>180</v>
      </c>
      <c r="C219" s="16">
        <v>5000</v>
      </c>
      <c r="D219" s="16">
        <v>-5000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9">
        <v>0</v>
      </c>
      <c r="O219" s="48" t="str">
        <f t="shared" si="3"/>
        <v>530801</v>
      </c>
    </row>
    <row r="220" spans="1:15" ht="8.25" customHeight="1" x14ac:dyDescent="0.2">
      <c r="A220" s="15" t="s">
        <v>327</v>
      </c>
      <c r="B220" s="15" t="s">
        <v>182</v>
      </c>
      <c r="C220" s="16">
        <v>20000</v>
      </c>
      <c r="D220" s="16">
        <v>-18846</v>
      </c>
      <c r="E220" s="16">
        <v>1154</v>
      </c>
      <c r="F220" s="16">
        <v>1154</v>
      </c>
      <c r="G220" s="16">
        <v>1154</v>
      </c>
      <c r="H220" s="16">
        <v>1154</v>
      </c>
      <c r="I220" s="16">
        <v>1154</v>
      </c>
      <c r="J220" s="16">
        <v>1154</v>
      </c>
      <c r="K220" s="16">
        <v>1154</v>
      </c>
      <c r="L220" s="18">
        <v>0</v>
      </c>
      <c r="M220" s="18">
        <v>0</v>
      </c>
      <c r="N220" s="19">
        <v>1</v>
      </c>
      <c r="O220" s="48" t="str">
        <f t="shared" si="3"/>
        <v>530802</v>
      </c>
    </row>
    <row r="221" spans="1:15" ht="8.25" customHeight="1" x14ac:dyDescent="0.2">
      <c r="A221" s="15" t="s">
        <v>328</v>
      </c>
      <c r="B221" s="15" t="s">
        <v>184</v>
      </c>
      <c r="C221" s="16">
        <v>5000</v>
      </c>
      <c r="D221" s="16">
        <v>-5000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9">
        <v>0</v>
      </c>
      <c r="O221" s="48" t="str">
        <f t="shared" si="3"/>
        <v>530803</v>
      </c>
    </row>
    <row r="222" spans="1:15" ht="8.25" customHeight="1" x14ac:dyDescent="0.2">
      <c r="A222" s="15" t="s">
        <v>329</v>
      </c>
      <c r="B222" s="15" t="s">
        <v>186</v>
      </c>
      <c r="C222" s="16">
        <v>20000</v>
      </c>
      <c r="D222" s="16">
        <v>-19866.34</v>
      </c>
      <c r="E222" s="23">
        <v>133.66</v>
      </c>
      <c r="F222" s="23">
        <v>133.66</v>
      </c>
      <c r="G222" s="23">
        <v>133.66</v>
      </c>
      <c r="H222" s="23">
        <v>133.66</v>
      </c>
      <c r="I222" s="23">
        <v>133.66</v>
      </c>
      <c r="J222" s="23">
        <v>133.66</v>
      </c>
      <c r="K222" s="23">
        <v>133.66</v>
      </c>
      <c r="L222" s="18">
        <v>0</v>
      </c>
      <c r="M222" s="18">
        <v>0</v>
      </c>
      <c r="N222" s="19">
        <v>1</v>
      </c>
      <c r="O222" s="48" t="str">
        <f t="shared" si="3"/>
        <v>530804</v>
      </c>
    </row>
    <row r="223" spans="1:15" ht="8.25" customHeight="1" x14ac:dyDescent="0.2">
      <c r="A223" s="15" t="s">
        <v>330</v>
      </c>
      <c r="B223" s="15" t="s">
        <v>188</v>
      </c>
      <c r="C223" s="16">
        <v>5000</v>
      </c>
      <c r="D223" s="16">
        <v>-4990</v>
      </c>
      <c r="E223" s="18">
        <v>10</v>
      </c>
      <c r="F223" s="18">
        <v>10</v>
      </c>
      <c r="G223" s="18">
        <v>10</v>
      </c>
      <c r="H223" s="18">
        <v>10</v>
      </c>
      <c r="I223" s="18">
        <v>10</v>
      </c>
      <c r="J223" s="18">
        <v>10</v>
      </c>
      <c r="K223" s="18">
        <v>10</v>
      </c>
      <c r="L223" s="18">
        <v>0</v>
      </c>
      <c r="M223" s="18">
        <v>0</v>
      </c>
      <c r="N223" s="19">
        <v>1</v>
      </c>
      <c r="O223" s="48" t="str">
        <f t="shared" si="3"/>
        <v>530805</v>
      </c>
    </row>
    <row r="224" spans="1:15" ht="8.25" customHeight="1" x14ac:dyDescent="0.2">
      <c r="A224" s="15" t="s">
        <v>331</v>
      </c>
      <c r="B224" s="15" t="s">
        <v>190</v>
      </c>
      <c r="C224" s="16">
        <v>5000</v>
      </c>
      <c r="D224" s="16">
        <v>-5000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9">
        <v>0</v>
      </c>
      <c r="O224" s="48" t="str">
        <f t="shared" si="3"/>
        <v>530806</v>
      </c>
    </row>
    <row r="225" spans="1:15" ht="8.25" customHeight="1" x14ac:dyDescent="0.2">
      <c r="A225" s="15" t="s">
        <v>332</v>
      </c>
      <c r="B225" s="15" t="s">
        <v>192</v>
      </c>
      <c r="C225" s="16">
        <v>5000</v>
      </c>
      <c r="D225" s="18">
        <v>-338</v>
      </c>
      <c r="E225" s="16">
        <v>4662</v>
      </c>
      <c r="F225" s="18">
        <v>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6">
        <v>4662</v>
      </c>
      <c r="M225" s="16">
        <v>4662</v>
      </c>
      <c r="N225" s="19">
        <v>0</v>
      </c>
      <c r="O225" s="48" t="str">
        <f t="shared" si="3"/>
        <v>530807</v>
      </c>
    </row>
    <row r="226" spans="1:15" ht="8.25" customHeight="1" x14ac:dyDescent="0.2">
      <c r="A226" s="15" t="s">
        <v>333</v>
      </c>
      <c r="B226" s="15" t="s">
        <v>200</v>
      </c>
      <c r="C226" s="16">
        <v>5000</v>
      </c>
      <c r="D226" s="16">
        <v>-5000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9">
        <v>0</v>
      </c>
      <c r="O226" s="48" t="str">
        <f t="shared" si="3"/>
        <v>530811</v>
      </c>
    </row>
    <row r="227" spans="1:15" ht="8.25" customHeight="1" x14ac:dyDescent="0.2">
      <c r="A227" s="15" t="s">
        <v>334</v>
      </c>
      <c r="B227" s="15" t="s">
        <v>202</v>
      </c>
      <c r="C227" s="16">
        <v>5000</v>
      </c>
      <c r="D227" s="16">
        <v>-5000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9">
        <v>0</v>
      </c>
      <c r="O227" s="48" t="str">
        <f t="shared" si="3"/>
        <v>530812</v>
      </c>
    </row>
    <row r="228" spans="1:15" ht="8.25" customHeight="1" x14ac:dyDescent="0.2">
      <c r="A228" s="15" t="s">
        <v>335</v>
      </c>
      <c r="B228" s="15" t="s">
        <v>204</v>
      </c>
      <c r="C228" s="16">
        <v>5000</v>
      </c>
      <c r="D228" s="16">
        <v>-5000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9">
        <v>0</v>
      </c>
      <c r="O228" s="48" t="str">
        <f t="shared" si="3"/>
        <v>530813</v>
      </c>
    </row>
    <row r="229" spans="1:15" ht="8.25" customHeight="1" x14ac:dyDescent="0.2">
      <c r="A229" s="15" t="s">
        <v>336</v>
      </c>
      <c r="B229" s="15" t="s">
        <v>206</v>
      </c>
      <c r="C229" s="16">
        <v>5000</v>
      </c>
      <c r="D229" s="16">
        <v>-5000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9">
        <v>0</v>
      </c>
      <c r="O229" s="48" t="str">
        <f t="shared" si="3"/>
        <v>530820</v>
      </c>
    </row>
    <row r="230" spans="1:15" ht="8.25" customHeight="1" x14ac:dyDescent="0.2">
      <c r="A230" s="6" t="s">
        <v>215</v>
      </c>
      <c r="B230" s="8" t="s">
        <v>216</v>
      </c>
      <c r="C230" s="12">
        <v>25000</v>
      </c>
      <c r="D230" s="12">
        <v>-25000</v>
      </c>
      <c r="E230" s="24">
        <v>0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5">
        <v>0</v>
      </c>
      <c r="O230" s="48" t="str">
        <f t="shared" si="3"/>
        <v/>
      </c>
    </row>
    <row r="231" spans="1:15" ht="8.25" customHeight="1" x14ac:dyDescent="0.2">
      <c r="A231" s="15" t="s">
        <v>337</v>
      </c>
      <c r="B231" s="15" t="s">
        <v>218</v>
      </c>
      <c r="C231" s="16">
        <v>5000</v>
      </c>
      <c r="D231" s="16">
        <v>-5000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9">
        <v>0</v>
      </c>
      <c r="O231" s="48" t="str">
        <f t="shared" si="3"/>
        <v>531403</v>
      </c>
    </row>
    <row r="232" spans="1:15" ht="8.25" customHeight="1" x14ac:dyDescent="0.2">
      <c r="A232" s="15" t="s">
        <v>338</v>
      </c>
      <c r="B232" s="15" t="s">
        <v>220</v>
      </c>
      <c r="C232" s="16">
        <v>5000</v>
      </c>
      <c r="D232" s="16">
        <v>-5000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9">
        <v>0</v>
      </c>
      <c r="O232" s="48" t="str">
        <f t="shared" si="3"/>
        <v>531404</v>
      </c>
    </row>
    <row r="233" spans="1:15" ht="8.25" customHeight="1" x14ac:dyDescent="0.2">
      <c r="A233" s="15" t="s">
        <v>339</v>
      </c>
      <c r="B233" s="15" t="s">
        <v>222</v>
      </c>
      <c r="C233" s="16">
        <v>5000</v>
      </c>
      <c r="D233" s="16">
        <v>-5000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9">
        <v>0</v>
      </c>
      <c r="O233" s="48" t="str">
        <f t="shared" si="3"/>
        <v>531406</v>
      </c>
    </row>
    <row r="234" spans="1:15" ht="8.25" customHeight="1" x14ac:dyDescent="0.2">
      <c r="A234" s="15" t="s">
        <v>340</v>
      </c>
      <c r="B234" s="15" t="s">
        <v>224</v>
      </c>
      <c r="C234" s="16">
        <v>5000</v>
      </c>
      <c r="D234" s="16">
        <v>-5000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9">
        <v>0</v>
      </c>
      <c r="O234" s="48" t="str">
        <f t="shared" si="3"/>
        <v>531407</v>
      </c>
    </row>
    <row r="235" spans="1:15" ht="8.25" customHeight="1" x14ac:dyDescent="0.2">
      <c r="A235" s="15" t="s">
        <v>341</v>
      </c>
      <c r="B235" s="15" t="s">
        <v>228</v>
      </c>
      <c r="C235" s="16">
        <v>5000</v>
      </c>
      <c r="D235" s="16">
        <v>-5000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9">
        <v>0</v>
      </c>
      <c r="O235" s="48" t="str">
        <f t="shared" si="3"/>
        <v>531411</v>
      </c>
    </row>
    <row r="236" spans="1:15" ht="8.25" customHeight="1" x14ac:dyDescent="0.2">
      <c r="A236" s="6" t="s">
        <v>229</v>
      </c>
      <c r="B236" s="8" t="s">
        <v>92</v>
      </c>
      <c r="C236" s="12">
        <v>100000</v>
      </c>
      <c r="D236" s="12">
        <v>-100000</v>
      </c>
      <c r="E236" s="24">
        <v>0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5">
        <v>0</v>
      </c>
      <c r="O236" s="48" t="str">
        <f t="shared" si="3"/>
        <v/>
      </c>
    </row>
    <row r="237" spans="1:15" ht="8.25" customHeight="1" x14ac:dyDescent="0.2">
      <c r="A237" s="15" t="s">
        <v>342</v>
      </c>
      <c r="B237" s="15" t="s">
        <v>231</v>
      </c>
      <c r="C237" s="16">
        <v>100000</v>
      </c>
      <c r="D237" s="16">
        <v>-100000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9">
        <v>0</v>
      </c>
      <c r="O237" s="48" t="str">
        <f t="shared" si="3"/>
        <v>539901</v>
      </c>
    </row>
    <row r="238" spans="1:15" ht="8.25" customHeight="1" x14ac:dyDescent="0.2">
      <c r="A238" s="6" t="s">
        <v>343</v>
      </c>
      <c r="B238" s="8" t="s">
        <v>344</v>
      </c>
      <c r="C238" s="12">
        <v>2960160.26</v>
      </c>
      <c r="D238" s="12">
        <v>2148330.2400000002</v>
      </c>
      <c r="E238" s="12">
        <v>5108490.5</v>
      </c>
      <c r="F238" s="12">
        <v>4750451.6100000003</v>
      </c>
      <c r="G238" s="12">
        <v>4750451.6100000003</v>
      </c>
      <c r="H238" s="12">
        <v>4696744.2699999996</v>
      </c>
      <c r="I238" s="12">
        <v>4696744.2699999996</v>
      </c>
      <c r="J238" s="12">
        <v>4696744.2699999996</v>
      </c>
      <c r="K238" s="12">
        <v>4696744.2699999996</v>
      </c>
      <c r="L238" s="12">
        <v>358038.89</v>
      </c>
      <c r="M238" s="12">
        <v>411746.23</v>
      </c>
      <c r="N238" s="13">
        <v>0.9194</v>
      </c>
      <c r="O238" s="48" t="str">
        <f t="shared" si="3"/>
        <v/>
      </c>
    </row>
    <row r="239" spans="1:15" ht="8.25" customHeight="1" x14ac:dyDescent="0.2">
      <c r="A239" s="15" t="s">
        <v>345</v>
      </c>
      <c r="B239" s="15" t="s">
        <v>346</v>
      </c>
      <c r="C239" s="16">
        <v>38787.18</v>
      </c>
      <c r="D239" s="16">
        <v>-38787.18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9">
        <v>0</v>
      </c>
      <c r="O239" s="48" t="str">
        <f t="shared" si="3"/>
        <v>560201</v>
      </c>
    </row>
    <row r="240" spans="1:15" ht="8.25" customHeight="1" x14ac:dyDescent="0.2">
      <c r="A240" s="15" t="s">
        <v>347</v>
      </c>
      <c r="B240" s="15" t="s">
        <v>348</v>
      </c>
      <c r="C240" s="16">
        <v>259692.72</v>
      </c>
      <c r="D240" s="16">
        <v>-70014.990000000005</v>
      </c>
      <c r="E240" s="16">
        <v>189677.73</v>
      </c>
      <c r="F240" s="16">
        <v>176580.02</v>
      </c>
      <c r="G240" s="16">
        <v>176580.02</v>
      </c>
      <c r="H240" s="16">
        <v>176580.02</v>
      </c>
      <c r="I240" s="16">
        <v>176580.02</v>
      </c>
      <c r="J240" s="16">
        <v>176580.02</v>
      </c>
      <c r="K240" s="16">
        <v>176580.02</v>
      </c>
      <c r="L240" s="16">
        <v>13097.71</v>
      </c>
      <c r="M240" s="16">
        <v>13097.71</v>
      </c>
      <c r="N240" s="17">
        <v>0.93089999999999995</v>
      </c>
      <c r="O240" s="48" t="str">
        <f t="shared" si="3"/>
        <v>560201</v>
      </c>
    </row>
    <row r="241" spans="1:15" ht="8.25" customHeight="1" x14ac:dyDescent="0.2">
      <c r="A241" s="15" t="s">
        <v>349</v>
      </c>
      <c r="B241" s="15" t="s">
        <v>350</v>
      </c>
      <c r="C241" s="16">
        <v>228799.59</v>
      </c>
      <c r="D241" s="16">
        <v>-102482.66</v>
      </c>
      <c r="E241" s="16">
        <v>126316.93</v>
      </c>
      <c r="F241" s="16">
        <v>118777.98</v>
      </c>
      <c r="G241" s="16">
        <v>118777.98</v>
      </c>
      <c r="H241" s="16">
        <v>118777.98</v>
      </c>
      <c r="I241" s="16">
        <v>118777.98</v>
      </c>
      <c r="J241" s="16">
        <v>118777.98</v>
      </c>
      <c r="K241" s="16">
        <v>118777.98</v>
      </c>
      <c r="L241" s="16">
        <v>7538.95</v>
      </c>
      <c r="M241" s="16">
        <v>7538.95</v>
      </c>
      <c r="N241" s="17">
        <v>0.94030000000000002</v>
      </c>
      <c r="O241" s="48" t="str">
        <f t="shared" si="3"/>
        <v>560201</v>
      </c>
    </row>
    <row r="242" spans="1:15" ht="8.25" customHeight="1" x14ac:dyDescent="0.2">
      <c r="A242" s="15" t="s">
        <v>351</v>
      </c>
      <c r="B242" s="15" t="s">
        <v>352</v>
      </c>
      <c r="C242" s="16">
        <v>681963.78</v>
      </c>
      <c r="D242" s="16">
        <v>-66548.03</v>
      </c>
      <c r="E242" s="16">
        <v>615415.75</v>
      </c>
      <c r="F242" s="16">
        <v>530327.52</v>
      </c>
      <c r="G242" s="16">
        <v>530327.52</v>
      </c>
      <c r="H242" s="16">
        <v>530327.52</v>
      </c>
      <c r="I242" s="16">
        <v>530327.52</v>
      </c>
      <c r="J242" s="16">
        <v>530327.52</v>
      </c>
      <c r="K242" s="16">
        <v>530327.52</v>
      </c>
      <c r="L242" s="16">
        <v>85088.23</v>
      </c>
      <c r="M242" s="16">
        <v>85088.23</v>
      </c>
      <c r="N242" s="17">
        <v>0.86170000000000002</v>
      </c>
      <c r="O242" s="48" t="str">
        <f t="shared" si="3"/>
        <v>560201</v>
      </c>
    </row>
    <row r="243" spans="1:15" ht="8.25" customHeight="1" x14ac:dyDescent="0.2">
      <c r="A243" s="15" t="s">
        <v>353</v>
      </c>
      <c r="B243" s="15" t="s">
        <v>354</v>
      </c>
      <c r="C243" s="16">
        <v>620518.47</v>
      </c>
      <c r="D243" s="16">
        <v>-133989.32999999999</v>
      </c>
      <c r="E243" s="16">
        <v>486529.14</v>
      </c>
      <c r="F243" s="16">
        <v>494130.61</v>
      </c>
      <c r="G243" s="16">
        <v>494130.61</v>
      </c>
      <c r="H243" s="16">
        <v>494130.61</v>
      </c>
      <c r="I243" s="16">
        <v>494130.61</v>
      </c>
      <c r="J243" s="16">
        <v>494130.61</v>
      </c>
      <c r="K243" s="16">
        <v>494130.61</v>
      </c>
      <c r="L243" s="16">
        <v>-7601.47</v>
      </c>
      <c r="M243" s="16">
        <v>-7601.47</v>
      </c>
      <c r="N243" s="17">
        <v>1.0156000000000001</v>
      </c>
      <c r="O243" s="48" t="str">
        <f t="shared" si="3"/>
        <v>560201</v>
      </c>
    </row>
    <row r="244" spans="1:15" ht="8.25" customHeight="1" x14ac:dyDescent="0.2">
      <c r="A244" s="15" t="s">
        <v>355</v>
      </c>
      <c r="B244" s="15" t="s">
        <v>356</v>
      </c>
      <c r="C244" s="16">
        <v>55700.76</v>
      </c>
      <c r="D244" s="16">
        <v>-8058.99</v>
      </c>
      <c r="E244" s="16">
        <v>47641.77</v>
      </c>
      <c r="F244" s="16">
        <v>44017.53</v>
      </c>
      <c r="G244" s="16">
        <v>44017.53</v>
      </c>
      <c r="H244" s="16">
        <v>44017.53</v>
      </c>
      <c r="I244" s="16">
        <v>44017.53</v>
      </c>
      <c r="J244" s="16">
        <v>44017.53</v>
      </c>
      <c r="K244" s="16">
        <v>44017.53</v>
      </c>
      <c r="L244" s="16">
        <v>3624.24</v>
      </c>
      <c r="M244" s="16">
        <v>3624.24</v>
      </c>
      <c r="N244" s="17">
        <v>0.92390000000000005</v>
      </c>
      <c r="O244" s="48" t="str">
        <f t="shared" si="3"/>
        <v>560201</v>
      </c>
    </row>
    <row r="245" spans="1:15" ht="8.25" customHeight="1" x14ac:dyDescent="0.2">
      <c r="A245" s="15" t="s">
        <v>357</v>
      </c>
      <c r="B245" s="15" t="s">
        <v>358</v>
      </c>
      <c r="C245" s="16">
        <v>367461.97</v>
      </c>
      <c r="D245" s="16">
        <v>588268.22</v>
      </c>
      <c r="E245" s="16">
        <v>955730.19</v>
      </c>
      <c r="F245" s="16">
        <v>883003</v>
      </c>
      <c r="G245" s="16">
        <v>883003</v>
      </c>
      <c r="H245" s="16">
        <v>883003</v>
      </c>
      <c r="I245" s="16">
        <v>883003</v>
      </c>
      <c r="J245" s="16">
        <v>883003</v>
      </c>
      <c r="K245" s="16">
        <v>883003</v>
      </c>
      <c r="L245" s="16">
        <v>72727.19</v>
      </c>
      <c r="M245" s="16">
        <v>72727.19</v>
      </c>
      <c r="N245" s="17">
        <v>0.92390000000000005</v>
      </c>
      <c r="O245" s="48" t="str">
        <f t="shared" si="3"/>
        <v>560201</v>
      </c>
    </row>
    <row r="246" spans="1:15" ht="8.25" customHeight="1" x14ac:dyDescent="0.2">
      <c r="A246" s="15" t="s">
        <v>359</v>
      </c>
      <c r="B246" s="15" t="s">
        <v>360</v>
      </c>
      <c r="C246" s="16">
        <v>11528.2</v>
      </c>
      <c r="D246" s="16">
        <v>-2942.45</v>
      </c>
      <c r="E246" s="16">
        <v>8585.75</v>
      </c>
      <c r="F246" s="16">
        <v>8756.43</v>
      </c>
      <c r="G246" s="16">
        <v>8756.43</v>
      </c>
      <c r="H246" s="16">
        <v>8756.43</v>
      </c>
      <c r="I246" s="16">
        <v>8756.43</v>
      </c>
      <c r="J246" s="16">
        <v>8756.43</v>
      </c>
      <c r="K246" s="16">
        <v>8756.43</v>
      </c>
      <c r="L246" s="23">
        <v>-170.68</v>
      </c>
      <c r="M246" s="23">
        <v>-170.68</v>
      </c>
      <c r="N246" s="17">
        <v>1.0199</v>
      </c>
      <c r="O246" s="48" t="str">
        <f t="shared" si="3"/>
        <v>560201</v>
      </c>
    </row>
    <row r="247" spans="1:15" ht="8.25" customHeight="1" x14ac:dyDescent="0.2">
      <c r="A247" s="15" t="s">
        <v>361</v>
      </c>
      <c r="B247" s="15" t="s">
        <v>362</v>
      </c>
      <c r="C247" s="16">
        <v>191107.97</v>
      </c>
      <c r="D247" s="16">
        <v>122439.42</v>
      </c>
      <c r="E247" s="16">
        <v>313547.39</v>
      </c>
      <c r="F247" s="16">
        <v>288589.96999999997</v>
      </c>
      <c r="G247" s="16">
        <v>288589.96999999997</v>
      </c>
      <c r="H247" s="16">
        <v>288589.96999999997</v>
      </c>
      <c r="I247" s="16">
        <v>288589.96999999997</v>
      </c>
      <c r="J247" s="16">
        <v>288589.96999999997</v>
      </c>
      <c r="K247" s="16">
        <v>288589.96999999997</v>
      </c>
      <c r="L247" s="16">
        <v>24957.42</v>
      </c>
      <c r="M247" s="16">
        <v>24957.42</v>
      </c>
      <c r="N247" s="17">
        <v>0.9204</v>
      </c>
      <c r="O247" s="48" t="str">
        <f t="shared" si="3"/>
        <v>560201</v>
      </c>
    </row>
    <row r="248" spans="1:15" ht="8.25" customHeight="1" x14ac:dyDescent="0.2">
      <c r="A248" s="15" t="s">
        <v>363</v>
      </c>
      <c r="B248" s="15" t="s">
        <v>364</v>
      </c>
      <c r="C248" s="16">
        <v>200539.46</v>
      </c>
      <c r="D248" s="16">
        <v>107739.72</v>
      </c>
      <c r="E248" s="16">
        <v>308279.18</v>
      </c>
      <c r="F248" s="16">
        <v>282744.95</v>
      </c>
      <c r="G248" s="16">
        <v>282744.95</v>
      </c>
      <c r="H248" s="16">
        <v>282744.95</v>
      </c>
      <c r="I248" s="16">
        <v>282744.95</v>
      </c>
      <c r="J248" s="16">
        <v>282744.95</v>
      </c>
      <c r="K248" s="16">
        <v>282744.95</v>
      </c>
      <c r="L248" s="16">
        <v>25534.23</v>
      </c>
      <c r="M248" s="16">
        <v>25534.23</v>
      </c>
      <c r="N248" s="17">
        <v>0.91720000000000002</v>
      </c>
      <c r="O248" s="48" t="str">
        <f t="shared" si="3"/>
        <v>560201</v>
      </c>
    </row>
    <row r="249" spans="1:15" ht="8.25" customHeight="1" x14ac:dyDescent="0.2">
      <c r="A249" s="15" t="s">
        <v>365</v>
      </c>
      <c r="B249" s="15" t="s">
        <v>366</v>
      </c>
      <c r="C249" s="16">
        <v>304060.15999999997</v>
      </c>
      <c r="D249" s="16">
        <v>177250.58</v>
      </c>
      <c r="E249" s="16">
        <v>481310.74</v>
      </c>
      <c r="F249" s="16">
        <v>482591.38</v>
      </c>
      <c r="G249" s="16">
        <v>482591.38</v>
      </c>
      <c r="H249" s="16">
        <v>442518.32</v>
      </c>
      <c r="I249" s="16">
        <v>442518.32</v>
      </c>
      <c r="J249" s="16">
        <v>442518.32</v>
      </c>
      <c r="K249" s="16">
        <v>442518.32</v>
      </c>
      <c r="L249" s="16">
        <v>-1280.6400000000001</v>
      </c>
      <c r="M249" s="16">
        <v>38792.42</v>
      </c>
      <c r="N249" s="17">
        <v>0.9194</v>
      </c>
      <c r="O249" s="48" t="str">
        <f t="shared" si="3"/>
        <v>560201</v>
      </c>
    </row>
    <row r="250" spans="1:15" ht="8.25" customHeight="1" x14ac:dyDescent="0.2">
      <c r="A250" s="15" t="s">
        <v>367</v>
      </c>
      <c r="B250" s="15" t="s">
        <v>368</v>
      </c>
      <c r="C250" s="18">
        <v>0</v>
      </c>
      <c r="D250" s="16">
        <v>3519.42</v>
      </c>
      <c r="E250" s="16">
        <v>3519.42</v>
      </c>
      <c r="F250" s="16">
        <v>2934.22</v>
      </c>
      <c r="G250" s="16">
        <v>2934.22</v>
      </c>
      <c r="H250" s="16">
        <v>2934.22</v>
      </c>
      <c r="I250" s="16">
        <v>2934.22</v>
      </c>
      <c r="J250" s="16">
        <v>2934.22</v>
      </c>
      <c r="K250" s="16">
        <v>2934.22</v>
      </c>
      <c r="L250" s="21">
        <v>585.20000000000005</v>
      </c>
      <c r="M250" s="21">
        <v>585.20000000000005</v>
      </c>
      <c r="N250" s="17">
        <v>0.8337</v>
      </c>
      <c r="O250" s="48" t="str">
        <f t="shared" si="3"/>
        <v>560201</v>
      </c>
    </row>
    <row r="251" spans="1:15" ht="8.25" customHeight="1" x14ac:dyDescent="0.2">
      <c r="A251" s="15" t="s">
        <v>369</v>
      </c>
      <c r="B251" s="15" t="s">
        <v>370</v>
      </c>
      <c r="C251" s="18">
        <v>0</v>
      </c>
      <c r="D251" s="16">
        <v>1362619.05</v>
      </c>
      <c r="E251" s="16">
        <v>1362619.05</v>
      </c>
      <c r="F251" s="16">
        <v>1276709.72</v>
      </c>
      <c r="G251" s="16">
        <v>1276709.72</v>
      </c>
      <c r="H251" s="16">
        <v>1276709.72</v>
      </c>
      <c r="I251" s="16">
        <v>1276709.72</v>
      </c>
      <c r="J251" s="16">
        <v>1276709.72</v>
      </c>
      <c r="K251" s="16">
        <v>1276709.72</v>
      </c>
      <c r="L251" s="16">
        <v>85909.33</v>
      </c>
      <c r="M251" s="16">
        <v>85909.33</v>
      </c>
      <c r="N251" s="17">
        <v>0.93700000000000006</v>
      </c>
      <c r="O251" s="48" t="str">
        <f t="shared" si="3"/>
        <v>560201</v>
      </c>
    </row>
    <row r="252" spans="1:15" ht="8.25" customHeight="1" x14ac:dyDescent="0.2">
      <c r="A252" s="15" t="s">
        <v>371</v>
      </c>
      <c r="B252" s="15" t="s">
        <v>372</v>
      </c>
      <c r="C252" s="18">
        <v>0</v>
      </c>
      <c r="D252" s="16">
        <v>160735.34</v>
      </c>
      <c r="E252" s="16">
        <v>160735.34</v>
      </c>
      <c r="F252" s="16">
        <v>161288.28</v>
      </c>
      <c r="G252" s="16">
        <v>161288.28</v>
      </c>
      <c r="H252" s="16">
        <v>147654</v>
      </c>
      <c r="I252" s="16">
        <v>147654</v>
      </c>
      <c r="J252" s="16">
        <v>147654</v>
      </c>
      <c r="K252" s="16">
        <v>147654</v>
      </c>
      <c r="L252" s="23">
        <v>-552.94000000000005</v>
      </c>
      <c r="M252" s="16">
        <v>13081.34</v>
      </c>
      <c r="N252" s="17">
        <v>0.91859999999999997</v>
      </c>
      <c r="O252" s="48" t="str">
        <f t="shared" si="3"/>
        <v>560201</v>
      </c>
    </row>
    <row r="253" spans="1:15" ht="8.25" customHeight="1" x14ac:dyDescent="0.2">
      <c r="A253" s="1" t="s">
        <v>0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48" t="str">
        <f t="shared" si="3"/>
        <v>VINCIA</v>
      </c>
    </row>
    <row r="254" spans="1:15" ht="8.25" customHeight="1" x14ac:dyDescent="0.2">
      <c r="A254" s="1" t="s">
        <v>1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48" t="str">
        <f t="shared" si="3"/>
        <v>PUESTA</v>
      </c>
    </row>
    <row r="255" spans="1:15" ht="8.25" customHeight="1" x14ac:dyDescent="0.2">
      <c r="A255" s="3" t="s">
        <v>2</v>
      </c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8" t="str">
        <f t="shared" si="3"/>
        <v xml:space="preserve">al 30 </v>
      </c>
    </row>
    <row r="256" spans="1:15" ht="16.5" customHeight="1" x14ac:dyDescent="0.2">
      <c r="A256" s="5" t="s">
        <v>3</v>
      </c>
      <c r="B256" s="5" t="s">
        <v>4</v>
      </c>
      <c r="C256" s="6" t="s">
        <v>5</v>
      </c>
      <c r="D256" s="7" t="s">
        <v>6</v>
      </c>
      <c r="E256" s="7" t="s">
        <v>7</v>
      </c>
      <c r="F256" s="8" t="s">
        <v>8</v>
      </c>
      <c r="G256" s="6" t="s">
        <v>9</v>
      </c>
      <c r="H256" s="9" t="s">
        <v>10</v>
      </c>
      <c r="I256" s="9" t="s">
        <v>11</v>
      </c>
      <c r="J256" s="7" t="s">
        <v>12</v>
      </c>
      <c r="K256" s="6" t="s">
        <v>13</v>
      </c>
      <c r="L256" s="10" t="s">
        <v>14</v>
      </c>
      <c r="M256" s="9" t="s">
        <v>15</v>
      </c>
      <c r="N256" s="7" t="s">
        <v>16</v>
      </c>
      <c r="O256" s="48" t="str">
        <f t="shared" si="3"/>
        <v/>
      </c>
    </row>
    <row r="257" spans="1:15" ht="8.25" customHeight="1" x14ac:dyDescent="0.2">
      <c r="A257" s="15" t="s">
        <v>373</v>
      </c>
      <c r="B257" s="15" t="s">
        <v>374</v>
      </c>
      <c r="C257" s="18">
        <v>0</v>
      </c>
      <c r="D257" s="16">
        <v>48582.12</v>
      </c>
      <c r="E257" s="16">
        <v>48582.12</v>
      </c>
      <c r="F257" s="18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16">
        <v>48582.12</v>
      </c>
      <c r="M257" s="16">
        <v>48582.12</v>
      </c>
      <c r="N257" s="19">
        <v>0</v>
      </c>
      <c r="O257" s="48" t="str">
        <f t="shared" si="3"/>
        <v>560201</v>
      </c>
    </row>
    <row r="258" spans="1:15" ht="8.25" customHeight="1" x14ac:dyDescent="0.2">
      <c r="A258" s="6" t="s">
        <v>240</v>
      </c>
      <c r="B258" s="8" t="s">
        <v>241</v>
      </c>
      <c r="C258" s="12">
        <v>70000</v>
      </c>
      <c r="D258" s="12">
        <v>-10000</v>
      </c>
      <c r="E258" s="12">
        <v>60000</v>
      </c>
      <c r="F258" s="12">
        <v>55480.55</v>
      </c>
      <c r="G258" s="12">
        <v>55480.55</v>
      </c>
      <c r="H258" s="12">
        <v>55473.56</v>
      </c>
      <c r="I258" s="12">
        <v>55473.56</v>
      </c>
      <c r="J258" s="12">
        <v>55473.56</v>
      </c>
      <c r="K258" s="12">
        <v>55473.56</v>
      </c>
      <c r="L258" s="12">
        <v>4519.45</v>
      </c>
      <c r="M258" s="12">
        <v>4526.4399999999996</v>
      </c>
      <c r="N258" s="13">
        <v>0.92459999999999998</v>
      </c>
      <c r="O258" s="48" t="str">
        <f t="shared" si="3"/>
        <v/>
      </c>
    </row>
    <row r="259" spans="1:15" ht="8.25" customHeight="1" x14ac:dyDescent="0.2">
      <c r="A259" s="15" t="s">
        <v>375</v>
      </c>
      <c r="B259" s="15" t="s">
        <v>243</v>
      </c>
      <c r="C259" s="16">
        <v>5000</v>
      </c>
      <c r="D259" s="16">
        <v>-5000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9">
        <v>0</v>
      </c>
      <c r="O259" s="48" t="str">
        <f t="shared" si="3"/>
        <v>570201</v>
      </c>
    </row>
    <row r="260" spans="1:15" ht="8.25" customHeight="1" x14ac:dyDescent="0.2">
      <c r="A260" s="15" t="s">
        <v>376</v>
      </c>
      <c r="B260" s="15" t="s">
        <v>377</v>
      </c>
      <c r="C260" s="16">
        <v>60000</v>
      </c>
      <c r="D260" s="18">
        <v>0</v>
      </c>
      <c r="E260" s="16">
        <v>60000</v>
      </c>
      <c r="F260" s="16">
        <v>55480.55</v>
      </c>
      <c r="G260" s="16">
        <v>55480.55</v>
      </c>
      <c r="H260" s="16">
        <v>55473.56</v>
      </c>
      <c r="I260" s="16">
        <v>55473.56</v>
      </c>
      <c r="J260" s="16">
        <v>55473.56</v>
      </c>
      <c r="K260" s="16">
        <v>55473.56</v>
      </c>
      <c r="L260" s="16">
        <v>4519.45</v>
      </c>
      <c r="M260" s="16">
        <v>4526.4399999999996</v>
      </c>
      <c r="N260" s="17">
        <v>0.92459999999999998</v>
      </c>
      <c r="O260" s="48" t="str">
        <f t="shared" si="3"/>
        <v>570203</v>
      </c>
    </row>
    <row r="261" spans="1:15" ht="8.25" customHeight="1" x14ac:dyDescent="0.2">
      <c r="A261" s="15" t="s">
        <v>378</v>
      </c>
      <c r="B261" s="15" t="s">
        <v>245</v>
      </c>
      <c r="C261" s="16">
        <v>5000</v>
      </c>
      <c r="D261" s="16">
        <v>-5000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9">
        <v>0</v>
      </c>
      <c r="O261" s="48" t="str">
        <f t="shared" si="3"/>
        <v>570206</v>
      </c>
    </row>
    <row r="262" spans="1:15" ht="8.25" customHeight="1" x14ac:dyDescent="0.2">
      <c r="A262" s="6" t="s">
        <v>250</v>
      </c>
      <c r="B262" s="8" t="s">
        <v>92</v>
      </c>
      <c r="C262" s="12">
        <v>50000</v>
      </c>
      <c r="D262" s="12">
        <v>-50000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5">
        <v>0</v>
      </c>
      <c r="O262" s="48" t="str">
        <f t="shared" si="3"/>
        <v/>
      </c>
    </row>
    <row r="263" spans="1:15" ht="8.25" customHeight="1" x14ac:dyDescent="0.2">
      <c r="A263" s="15" t="s">
        <v>379</v>
      </c>
      <c r="B263" s="15" t="s">
        <v>252</v>
      </c>
      <c r="C263" s="16">
        <v>50000</v>
      </c>
      <c r="D263" s="16">
        <v>-50000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9">
        <v>0</v>
      </c>
      <c r="O263" s="48" t="str">
        <f t="shared" si="3"/>
        <v>579901</v>
      </c>
    </row>
    <row r="264" spans="1:15" ht="8.25" customHeight="1" x14ac:dyDescent="0.2">
      <c r="A264" s="6" t="s">
        <v>380</v>
      </c>
      <c r="B264" s="8" t="s">
        <v>381</v>
      </c>
      <c r="C264" s="12">
        <v>700000</v>
      </c>
      <c r="D264" s="12">
        <v>145895</v>
      </c>
      <c r="E264" s="12">
        <v>845895</v>
      </c>
      <c r="F264" s="12">
        <v>747254.7</v>
      </c>
      <c r="G264" s="12">
        <v>747254.7</v>
      </c>
      <c r="H264" s="12">
        <v>747254.7</v>
      </c>
      <c r="I264" s="12">
        <v>747254.7</v>
      </c>
      <c r="J264" s="12">
        <v>747254.7</v>
      </c>
      <c r="K264" s="12">
        <v>747254.7</v>
      </c>
      <c r="L264" s="12">
        <v>98640.3</v>
      </c>
      <c r="M264" s="12">
        <v>98640.3</v>
      </c>
      <c r="N264" s="13">
        <v>0.88339999999999996</v>
      </c>
      <c r="O264" s="48" t="str">
        <f t="shared" si="3"/>
        <v/>
      </c>
    </row>
    <row r="265" spans="1:15" ht="8.25" customHeight="1" x14ac:dyDescent="0.2">
      <c r="A265" s="15" t="s">
        <v>382</v>
      </c>
      <c r="B265" s="15" t="s">
        <v>383</v>
      </c>
      <c r="C265" s="16">
        <v>350000</v>
      </c>
      <c r="D265" s="16">
        <v>38540</v>
      </c>
      <c r="E265" s="16">
        <v>388540</v>
      </c>
      <c r="F265" s="16">
        <v>370292.96</v>
      </c>
      <c r="G265" s="16">
        <v>370292.96</v>
      </c>
      <c r="H265" s="16">
        <v>370292.96</v>
      </c>
      <c r="I265" s="16">
        <v>370292.96</v>
      </c>
      <c r="J265" s="16">
        <v>370292.96</v>
      </c>
      <c r="K265" s="16">
        <v>370292.96</v>
      </c>
      <c r="L265" s="16">
        <v>18247.04</v>
      </c>
      <c r="M265" s="16">
        <v>18247.04</v>
      </c>
      <c r="N265" s="17">
        <v>0.95299999999999996</v>
      </c>
      <c r="O265" s="48" t="str">
        <f t="shared" si="3"/>
        <v>580102</v>
      </c>
    </row>
    <row r="266" spans="1:15" ht="8.25" customHeight="1" x14ac:dyDescent="0.2">
      <c r="A266" s="15" t="s">
        <v>384</v>
      </c>
      <c r="B266" s="15" t="s">
        <v>385</v>
      </c>
      <c r="C266" s="16">
        <v>350000</v>
      </c>
      <c r="D266" s="16">
        <v>107355</v>
      </c>
      <c r="E266" s="16">
        <v>457355</v>
      </c>
      <c r="F266" s="16">
        <v>376961.74</v>
      </c>
      <c r="G266" s="16">
        <v>376961.74</v>
      </c>
      <c r="H266" s="16">
        <v>376961.74</v>
      </c>
      <c r="I266" s="16">
        <v>376961.74</v>
      </c>
      <c r="J266" s="16">
        <v>376961.74</v>
      </c>
      <c r="K266" s="16">
        <v>376961.74</v>
      </c>
      <c r="L266" s="16">
        <v>80393.259999999995</v>
      </c>
      <c r="M266" s="16">
        <v>80393.259999999995</v>
      </c>
      <c r="N266" s="17">
        <v>0.82420000000000004</v>
      </c>
      <c r="O266" s="48" t="str">
        <f t="shared" si="3"/>
        <v>580102</v>
      </c>
    </row>
    <row r="267" spans="1:15" ht="8.25" customHeight="1" x14ac:dyDescent="0.2">
      <c r="A267" s="6" t="s">
        <v>253</v>
      </c>
      <c r="B267" s="8" t="s">
        <v>254</v>
      </c>
      <c r="C267" s="12">
        <v>42000</v>
      </c>
      <c r="D267" s="12">
        <v>-42000</v>
      </c>
      <c r="E267" s="24">
        <v>0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5">
        <v>0</v>
      </c>
      <c r="O267" s="48" t="str">
        <f t="shared" ref="O267:O330" si="4">MID(A267,13,6)</f>
        <v/>
      </c>
    </row>
    <row r="268" spans="1:15" ht="8.25" customHeight="1" x14ac:dyDescent="0.2">
      <c r="A268" s="15" t="s">
        <v>386</v>
      </c>
      <c r="B268" s="15" t="s">
        <v>256</v>
      </c>
      <c r="C268" s="16">
        <v>20000</v>
      </c>
      <c r="D268" s="16">
        <v>-20000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9">
        <v>0</v>
      </c>
      <c r="O268" s="48" t="str">
        <f t="shared" si="4"/>
        <v>840103</v>
      </c>
    </row>
    <row r="269" spans="1:15" ht="8.25" customHeight="1" x14ac:dyDescent="0.2">
      <c r="A269" s="15" t="s">
        <v>387</v>
      </c>
      <c r="B269" s="15" t="s">
        <v>258</v>
      </c>
      <c r="C269" s="16">
        <v>5000</v>
      </c>
      <c r="D269" s="16">
        <v>-5000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0</v>
      </c>
      <c r="K269" s="18">
        <v>0</v>
      </c>
      <c r="L269" s="18">
        <v>0</v>
      </c>
      <c r="M269" s="18">
        <v>0</v>
      </c>
      <c r="N269" s="19">
        <v>0</v>
      </c>
      <c r="O269" s="48" t="str">
        <f t="shared" si="4"/>
        <v>840104</v>
      </c>
    </row>
    <row r="270" spans="1:15" ht="8.25" customHeight="1" x14ac:dyDescent="0.2">
      <c r="A270" s="15" t="s">
        <v>388</v>
      </c>
      <c r="B270" s="15" t="s">
        <v>260</v>
      </c>
      <c r="C270" s="16">
        <v>5000</v>
      </c>
      <c r="D270" s="16">
        <v>-5000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18">
        <v>0</v>
      </c>
      <c r="K270" s="18">
        <v>0</v>
      </c>
      <c r="L270" s="18">
        <v>0</v>
      </c>
      <c r="M270" s="18">
        <v>0</v>
      </c>
      <c r="N270" s="19">
        <v>0</v>
      </c>
      <c r="O270" s="48" t="str">
        <f t="shared" si="4"/>
        <v>840105</v>
      </c>
    </row>
    <row r="271" spans="1:15" ht="8.25" customHeight="1" x14ac:dyDescent="0.2">
      <c r="A271" s="15" t="s">
        <v>389</v>
      </c>
      <c r="B271" s="15" t="s">
        <v>262</v>
      </c>
      <c r="C271" s="16">
        <v>5000</v>
      </c>
      <c r="D271" s="16">
        <v>-5000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9">
        <v>0</v>
      </c>
      <c r="O271" s="48" t="str">
        <f t="shared" si="4"/>
        <v>840106</v>
      </c>
    </row>
    <row r="272" spans="1:15" ht="8.25" customHeight="1" x14ac:dyDescent="0.2">
      <c r="A272" s="15" t="s">
        <v>390</v>
      </c>
      <c r="B272" s="15" t="s">
        <v>224</v>
      </c>
      <c r="C272" s="16">
        <v>2000</v>
      </c>
      <c r="D272" s="16">
        <v>-2000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9">
        <v>0</v>
      </c>
      <c r="O272" s="48" t="str">
        <f t="shared" si="4"/>
        <v>840107</v>
      </c>
    </row>
    <row r="273" spans="1:15" ht="8.25" customHeight="1" x14ac:dyDescent="0.2">
      <c r="A273" s="15" t="s">
        <v>391</v>
      </c>
      <c r="B273" s="15" t="s">
        <v>228</v>
      </c>
      <c r="C273" s="16">
        <v>5000</v>
      </c>
      <c r="D273" s="16">
        <v>-5000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9">
        <v>0</v>
      </c>
      <c r="O273" s="48" t="str">
        <f t="shared" si="4"/>
        <v>840111</v>
      </c>
    </row>
    <row r="274" spans="1:15" ht="8.25" customHeight="1" x14ac:dyDescent="0.2">
      <c r="A274" s="6" t="s">
        <v>265</v>
      </c>
      <c r="B274" s="8" t="s">
        <v>92</v>
      </c>
      <c r="C274" s="12">
        <v>50000</v>
      </c>
      <c r="D274" s="12">
        <v>-50000</v>
      </c>
      <c r="E274" s="24">
        <v>0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5">
        <v>0</v>
      </c>
      <c r="O274" s="48" t="str">
        <f t="shared" si="4"/>
        <v/>
      </c>
    </row>
    <row r="275" spans="1:15" ht="8.25" customHeight="1" x14ac:dyDescent="0.2">
      <c r="A275" s="15" t="s">
        <v>392</v>
      </c>
      <c r="B275" s="15" t="s">
        <v>267</v>
      </c>
      <c r="C275" s="16">
        <v>50000</v>
      </c>
      <c r="D275" s="16">
        <v>-50000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9">
        <v>0</v>
      </c>
      <c r="O275" s="48" t="str">
        <f t="shared" si="4"/>
        <v>849901</v>
      </c>
    </row>
    <row r="276" spans="1:15" ht="8.25" customHeight="1" x14ac:dyDescent="0.2">
      <c r="A276" s="11"/>
      <c r="B276" s="8" t="s">
        <v>393</v>
      </c>
      <c r="C276" s="12">
        <v>70276628.439999998</v>
      </c>
      <c r="D276" s="12">
        <v>37989149.299999997</v>
      </c>
      <c r="E276" s="12">
        <v>108265777.73999999</v>
      </c>
      <c r="F276" s="12">
        <v>64312403.880000003</v>
      </c>
      <c r="G276" s="12">
        <v>64312403.880000003</v>
      </c>
      <c r="H276" s="12">
        <v>62017248.75</v>
      </c>
      <c r="I276" s="12">
        <v>62017248.75</v>
      </c>
      <c r="J276" s="12">
        <v>60686665.520000003</v>
      </c>
      <c r="K276" s="12">
        <v>60686665.520000003</v>
      </c>
      <c r="L276" s="12">
        <v>43953373.859999999</v>
      </c>
      <c r="M276" s="12">
        <v>46248528.990000002</v>
      </c>
      <c r="N276" s="13">
        <v>0.57279999999999998</v>
      </c>
      <c r="O276" s="48" t="str">
        <f t="shared" si="4"/>
        <v/>
      </c>
    </row>
    <row r="277" spans="1:15" ht="8.25" customHeight="1" x14ac:dyDescent="0.2">
      <c r="A277" s="14"/>
      <c r="B277" s="15" t="s">
        <v>18</v>
      </c>
      <c r="C277" s="16">
        <v>70276628.439999998</v>
      </c>
      <c r="D277" s="16">
        <v>37989149.299999997</v>
      </c>
      <c r="E277" s="16">
        <v>108265777.73999999</v>
      </c>
      <c r="F277" s="16">
        <v>64312403.880000003</v>
      </c>
      <c r="G277" s="16">
        <v>64312403.880000003</v>
      </c>
      <c r="H277" s="16">
        <v>62017248.75</v>
      </c>
      <c r="I277" s="16">
        <v>62017248.75</v>
      </c>
      <c r="J277" s="16">
        <v>60686665.520000003</v>
      </c>
      <c r="K277" s="16">
        <v>60686665.520000003</v>
      </c>
      <c r="L277" s="16">
        <v>43953373.859999999</v>
      </c>
      <c r="M277" s="16">
        <v>46248528.990000002</v>
      </c>
      <c r="N277" s="17">
        <v>0.57279999999999998</v>
      </c>
      <c r="O277" s="48" t="str">
        <f t="shared" si="4"/>
        <v/>
      </c>
    </row>
    <row r="278" spans="1:15" ht="8.25" customHeight="1" x14ac:dyDescent="0.2">
      <c r="A278" s="14"/>
      <c r="B278" s="15" t="s">
        <v>19</v>
      </c>
      <c r="C278" s="16">
        <v>70276628.439999998</v>
      </c>
      <c r="D278" s="16">
        <v>37989149.299999997</v>
      </c>
      <c r="E278" s="16">
        <v>108265777.73999999</v>
      </c>
      <c r="F278" s="16">
        <v>64312403.880000003</v>
      </c>
      <c r="G278" s="16">
        <v>64312403.880000003</v>
      </c>
      <c r="H278" s="16">
        <v>62017248.75</v>
      </c>
      <c r="I278" s="16">
        <v>62017248.75</v>
      </c>
      <c r="J278" s="16">
        <v>60686665.520000003</v>
      </c>
      <c r="K278" s="16">
        <v>60686665.520000003</v>
      </c>
      <c r="L278" s="16">
        <v>43953373.859999999</v>
      </c>
      <c r="M278" s="16">
        <v>46248528.990000002</v>
      </c>
      <c r="N278" s="17">
        <v>0.57279999999999998</v>
      </c>
      <c r="O278" s="48" t="str">
        <f t="shared" si="4"/>
        <v/>
      </c>
    </row>
    <row r="279" spans="1:15" ht="8.25" customHeight="1" x14ac:dyDescent="0.2">
      <c r="A279" s="11"/>
      <c r="B279" s="8" t="s">
        <v>394</v>
      </c>
      <c r="C279" s="12">
        <v>70276628.439999998</v>
      </c>
      <c r="D279" s="12">
        <v>37989149.299999997</v>
      </c>
      <c r="E279" s="12">
        <v>108265777.73999999</v>
      </c>
      <c r="F279" s="12">
        <v>64312403.880000003</v>
      </c>
      <c r="G279" s="12">
        <v>64312403.880000003</v>
      </c>
      <c r="H279" s="12">
        <v>62017248.75</v>
      </c>
      <c r="I279" s="12">
        <v>62017248.75</v>
      </c>
      <c r="J279" s="12">
        <v>60686665.520000003</v>
      </c>
      <c r="K279" s="12">
        <v>60686665.520000003</v>
      </c>
      <c r="L279" s="12">
        <v>43953373.859999999</v>
      </c>
      <c r="M279" s="12">
        <v>46248528.990000002</v>
      </c>
      <c r="N279" s="13">
        <v>0.57279999999999998</v>
      </c>
      <c r="O279" s="48" t="str">
        <f t="shared" si="4"/>
        <v/>
      </c>
    </row>
    <row r="280" spans="1:15" ht="8.25" customHeight="1" x14ac:dyDescent="0.2">
      <c r="A280" s="6" t="s">
        <v>43</v>
      </c>
      <c r="B280" s="8" t="s">
        <v>44</v>
      </c>
      <c r="C280" s="24">
        <v>0</v>
      </c>
      <c r="D280" s="12">
        <v>592283.17000000004</v>
      </c>
      <c r="E280" s="12">
        <v>592283.17000000004</v>
      </c>
      <c r="F280" s="12">
        <v>549741.48</v>
      </c>
      <c r="G280" s="12">
        <v>549741.48</v>
      </c>
      <c r="H280" s="12">
        <v>549741.48</v>
      </c>
      <c r="I280" s="12">
        <v>549741.48</v>
      </c>
      <c r="J280" s="12">
        <v>539109.29</v>
      </c>
      <c r="K280" s="12">
        <v>539109.29</v>
      </c>
      <c r="L280" s="12">
        <v>42541.69</v>
      </c>
      <c r="M280" s="12">
        <v>42541.69</v>
      </c>
      <c r="N280" s="13">
        <v>0.92820000000000003</v>
      </c>
      <c r="O280" s="48" t="str">
        <f t="shared" si="4"/>
        <v/>
      </c>
    </row>
    <row r="281" spans="1:15" ht="8.25" customHeight="1" x14ac:dyDescent="0.2">
      <c r="A281" s="15" t="s">
        <v>395</v>
      </c>
      <c r="B281" s="15" t="s">
        <v>50</v>
      </c>
      <c r="C281" s="18">
        <v>0</v>
      </c>
      <c r="D281" s="16">
        <v>592283.17000000004</v>
      </c>
      <c r="E281" s="16">
        <v>592283.17000000004</v>
      </c>
      <c r="F281" s="16">
        <v>549741.48</v>
      </c>
      <c r="G281" s="16">
        <v>549741.48</v>
      </c>
      <c r="H281" s="16">
        <v>549741.48</v>
      </c>
      <c r="I281" s="16">
        <v>549741.48</v>
      </c>
      <c r="J281" s="16">
        <v>539109.29</v>
      </c>
      <c r="K281" s="16">
        <v>539109.29</v>
      </c>
      <c r="L281" s="16">
        <v>42541.69</v>
      </c>
      <c r="M281" s="16">
        <v>42541.69</v>
      </c>
      <c r="N281" s="17">
        <v>0.92820000000000003</v>
      </c>
      <c r="O281" s="48" t="str">
        <f t="shared" si="4"/>
        <v>510409</v>
      </c>
    </row>
    <row r="282" spans="1:15" ht="8.25" customHeight="1" x14ac:dyDescent="0.2">
      <c r="A282" s="6" t="s">
        <v>51</v>
      </c>
      <c r="B282" s="8" t="s">
        <v>52</v>
      </c>
      <c r="C282" s="24">
        <v>0</v>
      </c>
      <c r="D282" s="12">
        <v>6900</v>
      </c>
      <c r="E282" s="12">
        <v>6900</v>
      </c>
      <c r="F282" s="12">
        <v>9918.7999999999993</v>
      </c>
      <c r="G282" s="12">
        <v>9918.7999999999993</v>
      </c>
      <c r="H282" s="12">
        <v>9918.7999999999993</v>
      </c>
      <c r="I282" s="12">
        <v>9918.7999999999993</v>
      </c>
      <c r="J282" s="12">
        <v>9918.7999999999993</v>
      </c>
      <c r="K282" s="12">
        <v>9918.7999999999993</v>
      </c>
      <c r="L282" s="12">
        <v>-3018.8</v>
      </c>
      <c r="M282" s="12">
        <v>-3018.8</v>
      </c>
      <c r="N282" s="13">
        <v>1.4375</v>
      </c>
      <c r="O282" s="48" t="str">
        <f t="shared" si="4"/>
        <v/>
      </c>
    </row>
    <row r="283" spans="1:15" ht="8.25" customHeight="1" x14ac:dyDescent="0.2">
      <c r="A283" s="15" t="s">
        <v>396</v>
      </c>
      <c r="B283" s="15" t="s">
        <v>54</v>
      </c>
      <c r="C283" s="18">
        <v>0</v>
      </c>
      <c r="D283" s="18">
        <v>500</v>
      </c>
      <c r="E283" s="18">
        <v>500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500</v>
      </c>
      <c r="M283" s="18">
        <v>500</v>
      </c>
      <c r="N283" s="19">
        <v>0</v>
      </c>
      <c r="O283" s="48" t="str">
        <f t="shared" si="4"/>
        <v>510506</v>
      </c>
    </row>
    <row r="284" spans="1:15" ht="8.25" customHeight="1" x14ac:dyDescent="0.2">
      <c r="A284" s="15" t="s">
        <v>397</v>
      </c>
      <c r="B284" s="15" t="s">
        <v>64</v>
      </c>
      <c r="C284" s="18">
        <v>0</v>
      </c>
      <c r="D284" s="16">
        <v>6400</v>
      </c>
      <c r="E284" s="16">
        <v>6400</v>
      </c>
      <c r="F284" s="16">
        <v>9918.7999999999993</v>
      </c>
      <c r="G284" s="16">
        <v>9918.7999999999993</v>
      </c>
      <c r="H284" s="16">
        <v>9918.7999999999993</v>
      </c>
      <c r="I284" s="16">
        <v>9918.7999999999993</v>
      </c>
      <c r="J284" s="16">
        <v>9918.7999999999993</v>
      </c>
      <c r="K284" s="16">
        <v>9918.7999999999993</v>
      </c>
      <c r="L284" s="16">
        <v>-3518.8</v>
      </c>
      <c r="M284" s="16">
        <v>-3518.8</v>
      </c>
      <c r="N284" s="17">
        <v>1.5498000000000001</v>
      </c>
      <c r="O284" s="48" t="str">
        <f t="shared" si="4"/>
        <v>510513</v>
      </c>
    </row>
    <row r="285" spans="1:15" ht="8.25" customHeight="1" x14ac:dyDescent="0.2">
      <c r="A285" s="6" t="s">
        <v>398</v>
      </c>
      <c r="B285" s="8" t="s">
        <v>22</v>
      </c>
      <c r="C285" s="12">
        <v>3569947.8</v>
      </c>
      <c r="D285" s="12">
        <v>90014.61</v>
      </c>
      <c r="E285" s="12">
        <v>3659962.41</v>
      </c>
      <c r="F285" s="12">
        <v>3350706.07</v>
      </c>
      <c r="G285" s="12">
        <v>3350706.07</v>
      </c>
      <c r="H285" s="12">
        <v>3350706.07</v>
      </c>
      <c r="I285" s="12">
        <v>3350706.07</v>
      </c>
      <c r="J285" s="12">
        <v>3021663.7</v>
      </c>
      <c r="K285" s="12">
        <v>3021663.7</v>
      </c>
      <c r="L285" s="12">
        <v>309256.34000000003</v>
      </c>
      <c r="M285" s="12">
        <v>309256.34000000003</v>
      </c>
      <c r="N285" s="13">
        <v>0.91549999999999998</v>
      </c>
      <c r="O285" s="48" t="str">
        <f t="shared" si="4"/>
        <v/>
      </c>
    </row>
    <row r="286" spans="1:15" ht="8.25" customHeight="1" x14ac:dyDescent="0.2">
      <c r="A286" s="15" t="s">
        <v>399</v>
      </c>
      <c r="B286" s="15" t="s">
        <v>24</v>
      </c>
      <c r="C286" s="16">
        <v>1274904</v>
      </c>
      <c r="D286" s="16">
        <v>-70600</v>
      </c>
      <c r="E286" s="16">
        <v>1204304</v>
      </c>
      <c r="F286" s="16">
        <v>1119364.67</v>
      </c>
      <c r="G286" s="16">
        <v>1119364.67</v>
      </c>
      <c r="H286" s="16">
        <v>1119364.67</v>
      </c>
      <c r="I286" s="16">
        <v>1119364.67</v>
      </c>
      <c r="J286" s="16">
        <v>1081646.5900000001</v>
      </c>
      <c r="K286" s="16">
        <v>1081646.5900000001</v>
      </c>
      <c r="L286" s="16">
        <v>84939.33</v>
      </c>
      <c r="M286" s="16">
        <v>84939.33</v>
      </c>
      <c r="N286" s="17">
        <v>0.92949999999999999</v>
      </c>
      <c r="O286" s="48" t="str">
        <f t="shared" si="4"/>
        <v>710105</v>
      </c>
    </row>
    <row r="287" spans="1:15" ht="8.25" customHeight="1" x14ac:dyDescent="0.2">
      <c r="A287" s="15" t="s">
        <v>400</v>
      </c>
      <c r="B287" s="15" t="s">
        <v>26</v>
      </c>
      <c r="C287" s="16">
        <v>2295043.7999999998</v>
      </c>
      <c r="D287" s="16">
        <v>160614.60999999999</v>
      </c>
      <c r="E287" s="16">
        <v>2455658.41</v>
      </c>
      <c r="F287" s="16">
        <v>2231341.4</v>
      </c>
      <c r="G287" s="16">
        <v>2231341.4</v>
      </c>
      <c r="H287" s="16">
        <v>2231341.4</v>
      </c>
      <c r="I287" s="16">
        <v>2231341.4</v>
      </c>
      <c r="J287" s="16">
        <v>1940017.11</v>
      </c>
      <c r="K287" s="16">
        <v>1940017.11</v>
      </c>
      <c r="L287" s="16">
        <v>224317.01</v>
      </c>
      <c r="M287" s="16">
        <v>224317.01</v>
      </c>
      <c r="N287" s="17">
        <v>0.90869999999999995</v>
      </c>
      <c r="O287" s="48" t="str">
        <f t="shared" si="4"/>
        <v>710106</v>
      </c>
    </row>
    <row r="288" spans="1:15" ht="8.25" customHeight="1" x14ac:dyDescent="0.2">
      <c r="A288" s="6" t="s">
        <v>401</v>
      </c>
      <c r="B288" s="8" t="s">
        <v>30</v>
      </c>
      <c r="C288" s="12">
        <v>445539.65</v>
      </c>
      <c r="D288" s="12">
        <v>181345</v>
      </c>
      <c r="E288" s="12">
        <v>626884.65</v>
      </c>
      <c r="F288" s="12">
        <v>158474.92000000001</v>
      </c>
      <c r="G288" s="12">
        <v>158474.92000000001</v>
      </c>
      <c r="H288" s="12">
        <v>158474.92000000001</v>
      </c>
      <c r="I288" s="12">
        <v>158474.92000000001</v>
      </c>
      <c r="J288" s="12">
        <v>158003.24</v>
      </c>
      <c r="K288" s="12">
        <v>158003.24</v>
      </c>
      <c r="L288" s="12">
        <v>468409.73</v>
      </c>
      <c r="M288" s="12">
        <v>468409.73</v>
      </c>
      <c r="N288" s="13">
        <v>0.25280000000000002</v>
      </c>
      <c r="O288" s="48" t="str">
        <f t="shared" si="4"/>
        <v/>
      </c>
    </row>
    <row r="289" spans="1:15" ht="8.25" customHeight="1" x14ac:dyDescent="0.2">
      <c r="A289" s="15" t="s">
        <v>402</v>
      </c>
      <c r="B289" s="15" t="s">
        <v>32</v>
      </c>
      <c r="C289" s="16">
        <v>297495.65000000002</v>
      </c>
      <c r="D289" s="16">
        <v>57000</v>
      </c>
      <c r="E289" s="16">
        <v>354495.65</v>
      </c>
      <c r="F289" s="16">
        <v>5350.79</v>
      </c>
      <c r="G289" s="16">
        <v>5350.79</v>
      </c>
      <c r="H289" s="16">
        <v>5350.79</v>
      </c>
      <c r="I289" s="16">
        <v>5350.79</v>
      </c>
      <c r="J289" s="16">
        <v>4921.79</v>
      </c>
      <c r="K289" s="16">
        <v>4921.79</v>
      </c>
      <c r="L289" s="16">
        <v>349144.86</v>
      </c>
      <c r="M289" s="16">
        <v>349144.86</v>
      </c>
      <c r="N289" s="17">
        <v>1.5100000000000001E-2</v>
      </c>
      <c r="O289" s="48" t="str">
        <f t="shared" si="4"/>
        <v>710203</v>
      </c>
    </row>
    <row r="290" spans="1:15" ht="8.25" customHeight="1" x14ac:dyDescent="0.2">
      <c r="A290" s="15" t="s">
        <v>403</v>
      </c>
      <c r="B290" s="15" t="s">
        <v>34</v>
      </c>
      <c r="C290" s="16">
        <v>148044</v>
      </c>
      <c r="D290" s="16">
        <v>124345</v>
      </c>
      <c r="E290" s="16">
        <v>272389</v>
      </c>
      <c r="F290" s="16">
        <v>153124.13</v>
      </c>
      <c r="G290" s="16">
        <v>153124.13</v>
      </c>
      <c r="H290" s="16">
        <v>153124.13</v>
      </c>
      <c r="I290" s="16">
        <v>153124.13</v>
      </c>
      <c r="J290" s="16">
        <v>153081.45000000001</v>
      </c>
      <c r="K290" s="16">
        <v>153081.45000000001</v>
      </c>
      <c r="L290" s="16">
        <v>119264.87</v>
      </c>
      <c r="M290" s="16">
        <v>119264.87</v>
      </c>
      <c r="N290" s="17">
        <v>0.56220000000000003</v>
      </c>
      <c r="O290" s="48" t="str">
        <f t="shared" si="4"/>
        <v>710204</v>
      </c>
    </row>
    <row r="291" spans="1:15" ht="8.25" customHeight="1" x14ac:dyDescent="0.2">
      <c r="A291" s="6" t="s">
        <v>404</v>
      </c>
      <c r="B291" s="8" t="s">
        <v>36</v>
      </c>
      <c r="C291" s="12">
        <v>263968</v>
      </c>
      <c r="D291" s="12">
        <v>-178000</v>
      </c>
      <c r="E291" s="12">
        <v>85968</v>
      </c>
      <c r="F291" s="12">
        <v>74369</v>
      </c>
      <c r="G291" s="12">
        <v>74369</v>
      </c>
      <c r="H291" s="12">
        <v>74369</v>
      </c>
      <c r="I291" s="12">
        <v>74369</v>
      </c>
      <c r="J291" s="12">
        <v>74369</v>
      </c>
      <c r="K291" s="12">
        <v>74369</v>
      </c>
      <c r="L291" s="12">
        <v>11599</v>
      </c>
      <c r="M291" s="12">
        <v>11599</v>
      </c>
      <c r="N291" s="13">
        <v>0.86509999999999998</v>
      </c>
      <c r="O291" s="48" t="str">
        <f t="shared" si="4"/>
        <v/>
      </c>
    </row>
    <row r="292" spans="1:15" ht="8.25" customHeight="1" x14ac:dyDescent="0.2">
      <c r="A292" s="15" t="s">
        <v>405</v>
      </c>
      <c r="B292" s="15" t="s">
        <v>38</v>
      </c>
      <c r="C292" s="16">
        <v>37752</v>
      </c>
      <c r="D292" s="16">
        <v>2000</v>
      </c>
      <c r="E292" s="16">
        <v>39752</v>
      </c>
      <c r="F292" s="16">
        <v>29405</v>
      </c>
      <c r="G292" s="16">
        <v>29405</v>
      </c>
      <c r="H292" s="16">
        <v>29405</v>
      </c>
      <c r="I292" s="16">
        <v>29405</v>
      </c>
      <c r="J292" s="16">
        <v>29405</v>
      </c>
      <c r="K292" s="16">
        <v>29405</v>
      </c>
      <c r="L292" s="16">
        <v>10347</v>
      </c>
      <c r="M292" s="16">
        <v>10347</v>
      </c>
      <c r="N292" s="17">
        <v>0.73970000000000002</v>
      </c>
      <c r="O292" s="48" t="str">
        <f t="shared" si="4"/>
        <v>710304</v>
      </c>
    </row>
    <row r="293" spans="1:15" ht="8.25" customHeight="1" x14ac:dyDescent="0.2">
      <c r="A293" s="15" t="s">
        <v>406</v>
      </c>
      <c r="B293" s="15" t="s">
        <v>40</v>
      </c>
      <c r="C293" s="16">
        <v>216216</v>
      </c>
      <c r="D293" s="16">
        <v>-170000</v>
      </c>
      <c r="E293" s="16">
        <v>46216</v>
      </c>
      <c r="F293" s="16">
        <v>44964</v>
      </c>
      <c r="G293" s="16">
        <v>44964</v>
      </c>
      <c r="H293" s="16">
        <v>44964</v>
      </c>
      <c r="I293" s="16">
        <v>44964</v>
      </c>
      <c r="J293" s="16">
        <v>44964</v>
      </c>
      <c r="K293" s="16">
        <v>44964</v>
      </c>
      <c r="L293" s="16">
        <v>1252</v>
      </c>
      <c r="M293" s="16">
        <v>1252</v>
      </c>
      <c r="N293" s="17">
        <v>0.97289999999999999</v>
      </c>
      <c r="O293" s="48" t="str">
        <f t="shared" si="4"/>
        <v>710306</v>
      </c>
    </row>
    <row r="294" spans="1:15" ht="8.25" customHeight="1" x14ac:dyDescent="0.2">
      <c r="A294" s="15" t="s">
        <v>407</v>
      </c>
      <c r="B294" s="15" t="s">
        <v>42</v>
      </c>
      <c r="C294" s="16">
        <v>10000</v>
      </c>
      <c r="D294" s="16">
        <v>-10000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9">
        <v>0</v>
      </c>
      <c r="O294" s="48" t="str">
        <f t="shared" si="4"/>
        <v>710311</v>
      </c>
    </row>
    <row r="295" spans="1:15" ht="8.25" customHeight="1" x14ac:dyDescent="0.2">
      <c r="A295" s="6" t="s">
        <v>408</v>
      </c>
      <c r="B295" s="8" t="s">
        <v>44</v>
      </c>
      <c r="C295" s="12">
        <v>78856.61</v>
      </c>
      <c r="D295" s="12">
        <v>-28471.61</v>
      </c>
      <c r="E295" s="12">
        <v>50385</v>
      </c>
      <c r="F295" s="12">
        <v>14028.42</v>
      </c>
      <c r="G295" s="12">
        <v>14028.42</v>
      </c>
      <c r="H295" s="12">
        <v>14028.42</v>
      </c>
      <c r="I295" s="12">
        <v>14028.42</v>
      </c>
      <c r="J295" s="12">
        <v>14028.42</v>
      </c>
      <c r="K295" s="12">
        <v>14028.42</v>
      </c>
      <c r="L295" s="12">
        <v>36356.58</v>
      </c>
      <c r="M295" s="12">
        <v>36356.58</v>
      </c>
      <c r="N295" s="13">
        <v>0.27839999999999998</v>
      </c>
      <c r="O295" s="48" t="str">
        <f t="shared" si="4"/>
        <v/>
      </c>
    </row>
    <row r="296" spans="1:15" ht="8.25" customHeight="1" x14ac:dyDescent="0.2">
      <c r="A296" s="15" t="s">
        <v>409</v>
      </c>
      <c r="B296" s="15" t="s">
        <v>46</v>
      </c>
      <c r="C296" s="16">
        <v>15885</v>
      </c>
      <c r="D296" s="18">
        <v>-500</v>
      </c>
      <c r="E296" s="16">
        <v>15385</v>
      </c>
      <c r="F296" s="16">
        <v>14028.42</v>
      </c>
      <c r="G296" s="16">
        <v>14028.42</v>
      </c>
      <c r="H296" s="16">
        <v>14028.42</v>
      </c>
      <c r="I296" s="16">
        <v>14028.42</v>
      </c>
      <c r="J296" s="16">
        <v>14028.42</v>
      </c>
      <c r="K296" s="16">
        <v>14028.42</v>
      </c>
      <c r="L296" s="16">
        <v>1356.58</v>
      </c>
      <c r="M296" s="16">
        <v>1356.58</v>
      </c>
      <c r="N296" s="17">
        <v>0.91180000000000005</v>
      </c>
      <c r="O296" s="48" t="str">
        <f t="shared" si="4"/>
        <v>710401</v>
      </c>
    </row>
    <row r="297" spans="1:15" ht="8.25" customHeight="1" x14ac:dyDescent="0.2">
      <c r="A297" s="15" t="s">
        <v>410</v>
      </c>
      <c r="B297" s="15" t="s">
        <v>48</v>
      </c>
      <c r="C297" s="16">
        <v>62971.61</v>
      </c>
      <c r="D297" s="16">
        <v>-27971.61</v>
      </c>
      <c r="E297" s="16">
        <v>35000</v>
      </c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6">
        <v>35000</v>
      </c>
      <c r="M297" s="16">
        <v>35000</v>
      </c>
      <c r="N297" s="19">
        <v>0</v>
      </c>
      <c r="O297" s="48" t="str">
        <f t="shared" si="4"/>
        <v>710408</v>
      </c>
    </row>
    <row r="298" spans="1:15" ht="8.25" customHeight="1" x14ac:dyDescent="0.2">
      <c r="A298" s="6" t="s">
        <v>411</v>
      </c>
      <c r="B298" s="8" t="s">
        <v>52</v>
      </c>
      <c r="C298" s="12">
        <v>1115965.6599999999</v>
      </c>
      <c r="D298" s="12">
        <v>-569150</v>
      </c>
      <c r="E298" s="12">
        <v>546815.66</v>
      </c>
      <c r="F298" s="12">
        <v>291172.58</v>
      </c>
      <c r="G298" s="12">
        <v>291172.58</v>
      </c>
      <c r="H298" s="12">
        <v>291172.58</v>
      </c>
      <c r="I298" s="12">
        <v>291172.58</v>
      </c>
      <c r="J298" s="12">
        <v>233818.68</v>
      </c>
      <c r="K298" s="12">
        <v>233818.68</v>
      </c>
      <c r="L298" s="12">
        <v>255643.08</v>
      </c>
      <c r="M298" s="12">
        <v>255643.08</v>
      </c>
      <c r="N298" s="13">
        <v>0.53249999999999997</v>
      </c>
      <c r="O298" s="48" t="str">
        <f t="shared" si="4"/>
        <v/>
      </c>
    </row>
    <row r="299" spans="1:15" ht="8.25" customHeight="1" x14ac:dyDescent="0.2">
      <c r="A299" s="15" t="s">
        <v>412</v>
      </c>
      <c r="B299" s="15" t="s">
        <v>54</v>
      </c>
      <c r="C299" s="16">
        <v>10000</v>
      </c>
      <c r="D299" s="16">
        <v>-10000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9">
        <v>0</v>
      </c>
      <c r="O299" s="48" t="str">
        <f t="shared" si="4"/>
        <v>710506</v>
      </c>
    </row>
    <row r="300" spans="1:15" ht="8.25" customHeight="1" x14ac:dyDescent="0.2">
      <c r="A300" s="15" t="s">
        <v>413</v>
      </c>
      <c r="B300" s="15" t="s">
        <v>56</v>
      </c>
      <c r="C300" s="16">
        <v>172740</v>
      </c>
      <c r="D300" s="16">
        <v>72300</v>
      </c>
      <c r="E300" s="16">
        <v>245040</v>
      </c>
      <c r="F300" s="16">
        <v>135522.64000000001</v>
      </c>
      <c r="G300" s="16">
        <v>135522.64000000001</v>
      </c>
      <c r="H300" s="16">
        <v>135522.64000000001</v>
      </c>
      <c r="I300" s="16">
        <v>135522.64000000001</v>
      </c>
      <c r="J300" s="16">
        <v>129419.4</v>
      </c>
      <c r="K300" s="16">
        <v>129419.4</v>
      </c>
      <c r="L300" s="16">
        <v>109517.36</v>
      </c>
      <c r="M300" s="16">
        <v>109517.36</v>
      </c>
      <c r="N300" s="17">
        <v>0.55310000000000004</v>
      </c>
      <c r="O300" s="48" t="str">
        <f t="shared" si="4"/>
        <v>710507</v>
      </c>
    </row>
    <row r="301" spans="1:15" ht="8.25" customHeight="1" x14ac:dyDescent="0.2">
      <c r="A301" s="15" t="s">
        <v>414</v>
      </c>
      <c r="B301" s="15" t="s">
        <v>58</v>
      </c>
      <c r="C301" s="16">
        <v>50000</v>
      </c>
      <c r="D301" s="16">
        <v>-43000</v>
      </c>
      <c r="E301" s="16">
        <v>7000</v>
      </c>
      <c r="F301" s="16">
        <v>4996.67</v>
      </c>
      <c r="G301" s="16">
        <v>4996.67</v>
      </c>
      <c r="H301" s="16">
        <v>4996.67</v>
      </c>
      <c r="I301" s="16">
        <v>4996.67</v>
      </c>
      <c r="J301" s="16">
        <v>4947.71</v>
      </c>
      <c r="K301" s="16">
        <v>4947.71</v>
      </c>
      <c r="L301" s="16">
        <v>2003.33</v>
      </c>
      <c r="M301" s="16">
        <v>2003.33</v>
      </c>
      <c r="N301" s="17">
        <v>0.71379999999999999</v>
      </c>
      <c r="O301" s="48" t="str">
        <f t="shared" si="4"/>
        <v>710509</v>
      </c>
    </row>
    <row r="302" spans="1:15" ht="8.25" customHeight="1" x14ac:dyDescent="0.2">
      <c r="A302" s="15" t="s">
        <v>415</v>
      </c>
      <c r="B302" s="15" t="s">
        <v>60</v>
      </c>
      <c r="C302" s="16">
        <v>838225.66</v>
      </c>
      <c r="D302" s="16">
        <v>-553000</v>
      </c>
      <c r="E302" s="16">
        <v>285225.65999999997</v>
      </c>
      <c r="F302" s="16">
        <v>147562.4</v>
      </c>
      <c r="G302" s="16">
        <v>147562.4</v>
      </c>
      <c r="H302" s="16">
        <v>147562.4</v>
      </c>
      <c r="I302" s="16">
        <v>147562.4</v>
      </c>
      <c r="J302" s="16">
        <v>96377.57</v>
      </c>
      <c r="K302" s="16">
        <v>96377.57</v>
      </c>
      <c r="L302" s="16">
        <v>137663.26</v>
      </c>
      <c r="M302" s="16">
        <v>137663.26</v>
      </c>
      <c r="N302" s="17">
        <v>0.51739999999999997</v>
      </c>
      <c r="O302" s="48" t="str">
        <f t="shared" si="4"/>
        <v>710510</v>
      </c>
    </row>
    <row r="303" spans="1:15" ht="8.25" customHeight="1" x14ac:dyDescent="0.2">
      <c r="A303" s="15" t="s">
        <v>416</v>
      </c>
      <c r="B303" s="15" t="s">
        <v>62</v>
      </c>
      <c r="C303" s="16">
        <v>15000</v>
      </c>
      <c r="D303" s="16">
        <v>-12450</v>
      </c>
      <c r="E303" s="16">
        <v>2550</v>
      </c>
      <c r="F303" s="16">
        <v>2064.1999999999998</v>
      </c>
      <c r="G303" s="16">
        <v>2064.1999999999998</v>
      </c>
      <c r="H303" s="16">
        <v>2064.1999999999998</v>
      </c>
      <c r="I303" s="16">
        <v>2064.1999999999998</v>
      </c>
      <c r="J303" s="16">
        <v>2047.33</v>
      </c>
      <c r="K303" s="16">
        <v>2047.33</v>
      </c>
      <c r="L303" s="21">
        <v>485.8</v>
      </c>
      <c r="M303" s="21">
        <v>485.8</v>
      </c>
      <c r="N303" s="17">
        <v>0.8095</v>
      </c>
      <c r="O303" s="48" t="str">
        <f t="shared" si="4"/>
        <v>710512</v>
      </c>
    </row>
    <row r="304" spans="1:15" ht="8.25" customHeight="1" x14ac:dyDescent="0.2">
      <c r="A304" s="15" t="s">
        <v>417</v>
      </c>
      <c r="B304" s="15" t="s">
        <v>64</v>
      </c>
      <c r="C304" s="16">
        <v>30000</v>
      </c>
      <c r="D304" s="16">
        <v>-23000</v>
      </c>
      <c r="E304" s="16">
        <v>7000</v>
      </c>
      <c r="F304" s="16">
        <v>1026.67</v>
      </c>
      <c r="G304" s="16">
        <v>1026.67</v>
      </c>
      <c r="H304" s="16">
        <v>1026.67</v>
      </c>
      <c r="I304" s="16">
        <v>1026.67</v>
      </c>
      <c r="J304" s="16">
        <v>1026.67</v>
      </c>
      <c r="K304" s="16">
        <v>1026.67</v>
      </c>
      <c r="L304" s="16">
        <v>5973.33</v>
      </c>
      <c r="M304" s="16">
        <v>5973.33</v>
      </c>
      <c r="N304" s="17">
        <v>0.1467</v>
      </c>
      <c r="O304" s="48" t="str">
        <f t="shared" si="4"/>
        <v>710513</v>
      </c>
    </row>
    <row r="305" spans="1:15" ht="8.25" customHeight="1" x14ac:dyDescent="0.2">
      <c r="A305" s="6" t="s">
        <v>418</v>
      </c>
      <c r="B305" s="8" t="s">
        <v>66</v>
      </c>
      <c r="C305" s="12">
        <v>1388483.27</v>
      </c>
      <c r="D305" s="12">
        <v>-662988</v>
      </c>
      <c r="E305" s="12">
        <v>725495.27</v>
      </c>
      <c r="F305" s="12">
        <v>677499.79</v>
      </c>
      <c r="G305" s="12">
        <v>677499.79</v>
      </c>
      <c r="H305" s="12">
        <v>677499.79</v>
      </c>
      <c r="I305" s="12">
        <v>677499.79</v>
      </c>
      <c r="J305" s="12">
        <v>640020.13</v>
      </c>
      <c r="K305" s="12">
        <v>640020.13</v>
      </c>
      <c r="L305" s="12">
        <v>47995.48</v>
      </c>
      <c r="M305" s="12">
        <v>47995.48</v>
      </c>
      <c r="N305" s="13">
        <v>0.93379999999999996</v>
      </c>
      <c r="O305" s="48" t="str">
        <f t="shared" si="4"/>
        <v/>
      </c>
    </row>
    <row r="306" spans="1:15" ht="8.25" customHeight="1" x14ac:dyDescent="0.2">
      <c r="A306" s="15" t="s">
        <v>419</v>
      </c>
      <c r="B306" s="15" t="s">
        <v>68</v>
      </c>
      <c r="C306" s="16">
        <v>420999.62</v>
      </c>
      <c r="D306" s="16">
        <v>22000</v>
      </c>
      <c r="E306" s="16">
        <v>442999.62</v>
      </c>
      <c r="F306" s="16">
        <v>405562.68</v>
      </c>
      <c r="G306" s="16">
        <v>405562.68</v>
      </c>
      <c r="H306" s="16">
        <v>405562.68</v>
      </c>
      <c r="I306" s="16">
        <v>405562.68</v>
      </c>
      <c r="J306" s="16">
        <v>368157.08</v>
      </c>
      <c r="K306" s="16">
        <v>368157.08</v>
      </c>
      <c r="L306" s="16">
        <v>37436.94</v>
      </c>
      <c r="M306" s="16">
        <v>37436.94</v>
      </c>
      <c r="N306" s="17">
        <v>0.91549999999999998</v>
      </c>
      <c r="O306" s="48" t="str">
        <f t="shared" si="4"/>
        <v>710601</v>
      </c>
    </row>
    <row r="307" spans="1:15" ht="8.25" customHeight="1" x14ac:dyDescent="0.2">
      <c r="A307" s="15" t="s">
        <v>420</v>
      </c>
      <c r="B307" s="15" t="s">
        <v>70</v>
      </c>
      <c r="C307" s="16">
        <v>297495.65000000002</v>
      </c>
      <c r="D307" s="16">
        <v>-15000</v>
      </c>
      <c r="E307" s="16">
        <v>282495.65000000002</v>
      </c>
      <c r="F307" s="16">
        <v>271937.11</v>
      </c>
      <c r="G307" s="16">
        <v>271937.11</v>
      </c>
      <c r="H307" s="16">
        <v>271937.11</v>
      </c>
      <c r="I307" s="16">
        <v>271937.11</v>
      </c>
      <c r="J307" s="16">
        <v>271863.05</v>
      </c>
      <c r="K307" s="16">
        <v>271863.05</v>
      </c>
      <c r="L307" s="16">
        <v>10558.54</v>
      </c>
      <c r="M307" s="16">
        <v>10558.54</v>
      </c>
      <c r="N307" s="17">
        <v>0.96260000000000001</v>
      </c>
      <c r="O307" s="48" t="str">
        <f t="shared" si="4"/>
        <v>710602</v>
      </c>
    </row>
    <row r="308" spans="1:15" ht="8.25" customHeight="1" x14ac:dyDescent="0.2">
      <c r="A308" s="15" t="s">
        <v>421</v>
      </c>
      <c r="B308" s="15" t="s">
        <v>422</v>
      </c>
      <c r="C308" s="16">
        <v>10000</v>
      </c>
      <c r="D308" s="16">
        <v>-10000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9">
        <v>0</v>
      </c>
      <c r="O308" s="48" t="str">
        <f t="shared" si="4"/>
        <v>710603</v>
      </c>
    </row>
    <row r="309" spans="1:15" ht="8.25" customHeight="1" x14ac:dyDescent="0.2">
      <c r="A309" s="15" t="s">
        <v>423</v>
      </c>
      <c r="B309" s="15" t="s">
        <v>424</v>
      </c>
      <c r="C309" s="16">
        <v>659988</v>
      </c>
      <c r="D309" s="16">
        <v>-659988</v>
      </c>
      <c r="E309" s="18">
        <v>0</v>
      </c>
      <c r="F309" s="18">
        <v>0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9">
        <v>0</v>
      </c>
      <c r="O309" s="48" t="str">
        <f t="shared" si="4"/>
        <v>710605</v>
      </c>
    </row>
    <row r="310" spans="1:15" ht="8.25" customHeight="1" x14ac:dyDescent="0.2">
      <c r="A310" s="6" t="s">
        <v>425</v>
      </c>
      <c r="B310" s="8" t="s">
        <v>72</v>
      </c>
      <c r="C310" s="12">
        <v>387461</v>
      </c>
      <c r="D310" s="12">
        <v>283076</v>
      </c>
      <c r="E310" s="12">
        <v>670537</v>
      </c>
      <c r="F310" s="12">
        <v>276048.37</v>
      </c>
      <c r="G310" s="12">
        <v>276048.37</v>
      </c>
      <c r="H310" s="12">
        <v>276048.37</v>
      </c>
      <c r="I310" s="12">
        <v>276048.37</v>
      </c>
      <c r="J310" s="12">
        <v>272524.39</v>
      </c>
      <c r="K310" s="12">
        <v>272524.39</v>
      </c>
      <c r="L310" s="12">
        <v>394488.63</v>
      </c>
      <c r="M310" s="12">
        <v>394488.63</v>
      </c>
      <c r="N310" s="13">
        <v>0.41170000000000001</v>
      </c>
      <c r="O310" s="48" t="str">
        <f t="shared" si="4"/>
        <v/>
      </c>
    </row>
    <row r="311" spans="1:15" ht="8.25" customHeight="1" x14ac:dyDescent="0.2">
      <c r="A311" s="15" t="s">
        <v>426</v>
      </c>
      <c r="B311" s="15" t="s">
        <v>74</v>
      </c>
      <c r="C311" s="16">
        <v>3000</v>
      </c>
      <c r="D311" s="16">
        <v>-3000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9">
        <v>0</v>
      </c>
      <c r="O311" s="48" t="str">
        <f t="shared" si="4"/>
        <v>710703</v>
      </c>
    </row>
    <row r="312" spans="1:15" ht="8.25" customHeight="1" x14ac:dyDescent="0.2">
      <c r="A312" s="15" t="s">
        <v>427</v>
      </c>
      <c r="B312" s="15" t="s">
        <v>76</v>
      </c>
      <c r="C312" s="16">
        <v>20000</v>
      </c>
      <c r="D312" s="16">
        <v>35000</v>
      </c>
      <c r="E312" s="16">
        <v>55000</v>
      </c>
      <c r="F312" s="16">
        <v>13910.69</v>
      </c>
      <c r="G312" s="16">
        <v>13910.69</v>
      </c>
      <c r="H312" s="16">
        <v>13910.69</v>
      </c>
      <c r="I312" s="16">
        <v>13910.69</v>
      </c>
      <c r="J312" s="16">
        <v>13910.69</v>
      </c>
      <c r="K312" s="16">
        <v>13910.69</v>
      </c>
      <c r="L312" s="16">
        <v>41089.31</v>
      </c>
      <c r="M312" s="16">
        <v>41089.31</v>
      </c>
      <c r="N312" s="17">
        <v>0.25290000000000001</v>
      </c>
      <c r="O312" s="48" t="str">
        <f t="shared" si="4"/>
        <v>710704</v>
      </c>
    </row>
    <row r="313" spans="1:15" ht="8.25" customHeight="1" x14ac:dyDescent="0.2">
      <c r="A313" s="15" t="s">
        <v>428</v>
      </c>
      <c r="B313" s="15" t="s">
        <v>78</v>
      </c>
      <c r="C313" s="16">
        <v>3000</v>
      </c>
      <c r="D313" s="16">
        <v>-3000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9">
        <v>0</v>
      </c>
      <c r="O313" s="48" t="str">
        <f t="shared" si="4"/>
        <v>710705</v>
      </c>
    </row>
    <row r="314" spans="1:15" ht="8.25" customHeight="1" x14ac:dyDescent="0.2">
      <c r="A314" s="15" t="s">
        <v>429</v>
      </c>
      <c r="B314" s="15" t="s">
        <v>80</v>
      </c>
      <c r="C314" s="16">
        <v>10000</v>
      </c>
      <c r="D314" s="16">
        <v>470000</v>
      </c>
      <c r="E314" s="16">
        <v>480000</v>
      </c>
      <c r="F314" s="16">
        <v>135116.97</v>
      </c>
      <c r="G314" s="16">
        <v>135116.97</v>
      </c>
      <c r="H314" s="16">
        <v>135116.97</v>
      </c>
      <c r="I314" s="16">
        <v>135116.97</v>
      </c>
      <c r="J314" s="16">
        <v>135116.97</v>
      </c>
      <c r="K314" s="16">
        <v>135116.97</v>
      </c>
      <c r="L314" s="16">
        <v>344883.03</v>
      </c>
      <c r="M314" s="16">
        <v>344883.03</v>
      </c>
      <c r="N314" s="17">
        <v>0.28149999999999997</v>
      </c>
      <c r="O314" s="48" t="str">
        <f t="shared" si="4"/>
        <v>710706</v>
      </c>
    </row>
    <row r="315" spans="1:15" ht="8.25" customHeight="1" x14ac:dyDescent="0.2">
      <c r="A315" s="15" t="s">
        <v>430</v>
      </c>
      <c r="B315" s="15" t="s">
        <v>82</v>
      </c>
      <c r="C315" s="16">
        <v>60000</v>
      </c>
      <c r="D315" s="16">
        <v>-40000</v>
      </c>
      <c r="E315" s="16">
        <v>20000</v>
      </c>
      <c r="F315" s="16">
        <v>12286.12</v>
      </c>
      <c r="G315" s="16">
        <v>12286.12</v>
      </c>
      <c r="H315" s="16">
        <v>12286.12</v>
      </c>
      <c r="I315" s="16">
        <v>12286.12</v>
      </c>
      <c r="J315" s="16">
        <v>11857.12</v>
      </c>
      <c r="K315" s="16">
        <v>11857.12</v>
      </c>
      <c r="L315" s="16">
        <v>7713.88</v>
      </c>
      <c r="M315" s="16">
        <v>7713.88</v>
      </c>
      <c r="N315" s="17">
        <v>0.61429999999999996</v>
      </c>
      <c r="O315" s="48" t="str">
        <f t="shared" si="4"/>
        <v>710707</v>
      </c>
    </row>
    <row r="316" spans="1:15" ht="8.25" customHeight="1" x14ac:dyDescent="0.2">
      <c r="A316" s="1" t="s">
        <v>0</v>
      </c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48" t="str">
        <f t="shared" si="4"/>
        <v>VINCIA</v>
      </c>
    </row>
    <row r="317" spans="1:15" ht="8.25" customHeight="1" x14ac:dyDescent="0.2">
      <c r="A317" s="1" t="s">
        <v>1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48" t="str">
        <f t="shared" si="4"/>
        <v>PUESTA</v>
      </c>
    </row>
    <row r="318" spans="1:15" ht="8.25" customHeight="1" x14ac:dyDescent="0.2">
      <c r="A318" s="3" t="s">
        <v>2</v>
      </c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8" t="str">
        <f t="shared" si="4"/>
        <v xml:space="preserve">al 30 </v>
      </c>
    </row>
    <row r="319" spans="1:15" ht="16.5" customHeight="1" x14ac:dyDescent="0.2">
      <c r="A319" s="5" t="s">
        <v>3</v>
      </c>
      <c r="B319" s="5" t="s">
        <v>4</v>
      </c>
      <c r="C319" s="6" t="s">
        <v>5</v>
      </c>
      <c r="D319" s="7" t="s">
        <v>6</v>
      </c>
      <c r="E319" s="7" t="s">
        <v>7</v>
      </c>
      <c r="F319" s="8" t="s">
        <v>8</v>
      </c>
      <c r="G319" s="6" t="s">
        <v>9</v>
      </c>
      <c r="H319" s="9" t="s">
        <v>10</v>
      </c>
      <c r="I319" s="9" t="s">
        <v>11</v>
      </c>
      <c r="J319" s="7" t="s">
        <v>12</v>
      </c>
      <c r="K319" s="6" t="s">
        <v>13</v>
      </c>
      <c r="L319" s="10" t="s">
        <v>14</v>
      </c>
      <c r="M319" s="9" t="s">
        <v>15</v>
      </c>
      <c r="N319" s="7" t="s">
        <v>16</v>
      </c>
      <c r="O319" s="48" t="str">
        <f t="shared" si="4"/>
        <v/>
      </c>
    </row>
    <row r="320" spans="1:15" ht="8.25" customHeight="1" x14ac:dyDescent="0.2">
      <c r="A320" s="15" t="s">
        <v>431</v>
      </c>
      <c r="B320" s="15" t="s">
        <v>84</v>
      </c>
      <c r="C320" s="16">
        <v>70000</v>
      </c>
      <c r="D320" s="16">
        <v>-70000</v>
      </c>
      <c r="E320" s="18">
        <v>0</v>
      </c>
      <c r="F320" s="18">
        <v>0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9">
        <v>0</v>
      </c>
      <c r="O320" s="48" t="str">
        <f t="shared" si="4"/>
        <v>710708</v>
      </c>
    </row>
    <row r="321" spans="1:15" ht="8.25" customHeight="1" x14ac:dyDescent="0.2">
      <c r="A321" s="15" t="s">
        <v>432</v>
      </c>
      <c r="B321" s="15" t="s">
        <v>86</v>
      </c>
      <c r="C321" s="16">
        <v>55924</v>
      </c>
      <c r="D321" s="16">
        <v>-7924</v>
      </c>
      <c r="E321" s="16">
        <v>48000</v>
      </c>
      <c r="F321" s="16">
        <v>47908</v>
      </c>
      <c r="G321" s="16">
        <v>47908</v>
      </c>
      <c r="H321" s="16">
        <v>47908</v>
      </c>
      <c r="I321" s="16">
        <v>47908</v>
      </c>
      <c r="J321" s="16">
        <v>44813.02</v>
      </c>
      <c r="K321" s="16">
        <v>44813.02</v>
      </c>
      <c r="L321" s="18">
        <v>92</v>
      </c>
      <c r="M321" s="18">
        <v>92</v>
      </c>
      <c r="N321" s="17">
        <v>0.99809999999999999</v>
      </c>
      <c r="O321" s="48" t="str">
        <f t="shared" si="4"/>
        <v>710709</v>
      </c>
    </row>
    <row r="322" spans="1:15" ht="8.25" customHeight="1" x14ac:dyDescent="0.2">
      <c r="A322" s="15" t="s">
        <v>433</v>
      </c>
      <c r="B322" s="15" t="s">
        <v>88</v>
      </c>
      <c r="C322" s="18">
        <v>0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9">
        <v>0</v>
      </c>
      <c r="O322" s="48" t="str">
        <f t="shared" si="4"/>
        <v>710710</v>
      </c>
    </row>
    <row r="323" spans="1:15" ht="8.25" customHeight="1" x14ac:dyDescent="0.2">
      <c r="A323" s="15" t="s">
        <v>434</v>
      </c>
      <c r="B323" s="15" t="s">
        <v>90</v>
      </c>
      <c r="C323" s="16">
        <v>165537</v>
      </c>
      <c r="D323" s="16">
        <v>-98000</v>
      </c>
      <c r="E323" s="16">
        <v>67537</v>
      </c>
      <c r="F323" s="16">
        <v>66826.59</v>
      </c>
      <c r="G323" s="16">
        <v>66826.59</v>
      </c>
      <c r="H323" s="16">
        <v>66826.59</v>
      </c>
      <c r="I323" s="16">
        <v>66826.59</v>
      </c>
      <c r="J323" s="16">
        <v>66826.59</v>
      </c>
      <c r="K323" s="16">
        <v>66826.59</v>
      </c>
      <c r="L323" s="23">
        <v>710.41</v>
      </c>
      <c r="M323" s="23">
        <v>710.41</v>
      </c>
      <c r="N323" s="17">
        <v>0.98950000000000005</v>
      </c>
      <c r="O323" s="48" t="str">
        <f t="shared" si="4"/>
        <v>710711</v>
      </c>
    </row>
    <row r="324" spans="1:15" ht="8.25" customHeight="1" x14ac:dyDescent="0.2">
      <c r="A324" s="6" t="s">
        <v>435</v>
      </c>
      <c r="B324" s="8" t="s">
        <v>92</v>
      </c>
      <c r="C324" s="12">
        <v>60000</v>
      </c>
      <c r="D324" s="12">
        <v>-60000</v>
      </c>
      <c r="E324" s="24">
        <v>0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5">
        <v>0</v>
      </c>
      <c r="O324" s="48" t="str">
        <f t="shared" si="4"/>
        <v/>
      </c>
    </row>
    <row r="325" spans="1:15" ht="8.25" customHeight="1" x14ac:dyDescent="0.2">
      <c r="A325" s="15" t="s">
        <v>436</v>
      </c>
      <c r="B325" s="15" t="s">
        <v>437</v>
      </c>
      <c r="C325" s="16">
        <v>60000</v>
      </c>
      <c r="D325" s="16">
        <v>-60000</v>
      </c>
      <c r="E325" s="18">
        <v>0</v>
      </c>
      <c r="F325" s="18">
        <v>0</v>
      </c>
      <c r="G325" s="18">
        <v>0</v>
      </c>
      <c r="H325" s="18">
        <v>0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9">
        <v>0</v>
      </c>
      <c r="O325" s="48" t="str">
        <f t="shared" si="4"/>
        <v>719901</v>
      </c>
    </row>
    <row r="326" spans="1:15" ht="8.25" customHeight="1" x14ac:dyDescent="0.2">
      <c r="A326" s="6" t="s">
        <v>438</v>
      </c>
      <c r="B326" s="8" t="s">
        <v>96</v>
      </c>
      <c r="C326" s="12">
        <v>59000</v>
      </c>
      <c r="D326" s="12">
        <v>-28397.57</v>
      </c>
      <c r="E326" s="12">
        <v>30602.43</v>
      </c>
      <c r="F326" s="12">
        <v>23542.65</v>
      </c>
      <c r="G326" s="12">
        <v>23542.65</v>
      </c>
      <c r="H326" s="12">
        <v>23542.55</v>
      </c>
      <c r="I326" s="12">
        <v>23542.55</v>
      </c>
      <c r="J326" s="12">
        <v>23542.55</v>
      </c>
      <c r="K326" s="12">
        <v>23542.55</v>
      </c>
      <c r="L326" s="12">
        <v>7059.78</v>
      </c>
      <c r="M326" s="12">
        <v>7059.88</v>
      </c>
      <c r="N326" s="13">
        <v>0.76929999999999998</v>
      </c>
      <c r="O326" s="48" t="str">
        <f t="shared" si="4"/>
        <v/>
      </c>
    </row>
    <row r="327" spans="1:15" ht="8.25" customHeight="1" x14ac:dyDescent="0.2">
      <c r="A327" s="15" t="s">
        <v>439</v>
      </c>
      <c r="B327" s="15" t="s">
        <v>98</v>
      </c>
      <c r="C327" s="16">
        <v>5000</v>
      </c>
      <c r="D327" s="16">
        <v>-1765.94</v>
      </c>
      <c r="E327" s="16">
        <v>3234.06</v>
      </c>
      <c r="F327" s="16">
        <v>3183.77</v>
      </c>
      <c r="G327" s="16">
        <v>3183.77</v>
      </c>
      <c r="H327" s="16">
        <v>3183.77</v>
      </c>
      <c r="I327" s="16">
        <v>3183.77</v>
      </c>
      <c r="J327" s="16">
        <v>3183.77</v>
      </c>
      <c r="K327" s="16">
        <v>3183.77</v>
      </c>
      <c r="L327" s="23">
        <v>50.29</v>
      </c>
      <c r="M327" s="23">
        <v>50.29</v>
      </c>
      <c r="N327" s="17">
        <v>0.98440000000000005</v>
      </c>
      <c r="O327" s="48" t="str">
        <f t="shared" si="4"/>
        <v>730101</v>
      </c>
    </row>
    <row r="328" spans="1:15" ht="8.25" customHeight="1" x14ac:dyDescent="0.2">
      <c r="A328" s="15" t="s">
        <v>440</v>
      </c>
      <c r="B328" s="15" t="s">
        <v>100</v>
      </c>
      <c r="C328" s="16">
        <v>50000</v>
      </c>
      <c r="D328" s="16">
        <v>-23960.44</v>
      </c>
      <c r="E328" s="16">
        <v>26039.56</v>
      </c>
      <c r="F328" s="16">
        <v>19841.07</v>
      </c>
      <c r="G328" s="16">
        <v>19841.07</v>
      </c>
      <c r="H328" s="16">
        <v>19840.97</v>
      </c>
      <c r="I328" s="16">
        <v>19840.97</v>
      </c>
      <c r="J328" s="16">
        <v>19840.97</v>
      </c>
      <c r="K328" s="16">
        <v>19840.97</v>
      </c>
      <c r="L328" s="16">
        <v>6198.49</v>
      </c>
      <c r="M328" s="16">
        <v>6198.59</v>
      </c>
      <c r="N328" s="17">
        <v>0.76200000000000001</v>
      </c>
      <c r="O328" s="48" t="str">
        <f t="shared" si="4"/>
        <v>730104</v>
      </c>
    </row>
    <row r="329" spans="1:15" ht="8.25" customHeight="1" x14ac:dyDescent="0.2">
      <c r="A329" s="15" t="s">
        <v>441</v>
      </c>
      <c r="B329" s="15" t="s">
        <v>102</v>
      </c>
      <c r="C329" s="16">
        <v>2000</v>
      </c>
      <c r="D329" s="23">
        <v>-671.19</v>
      </c>
      <c r="E329" s="16">
        <v>1328.81</v>
      </c>
      <c r="F329" s="23">
        <v>517.80999999999995</v>
      </c>
      <c r="G329" s="23">
        <v>517.80999999999995</v>
      </c>
      <c r="H329" s="23">
        <v>517.80999999999995</v>
      </c>
      <c r="I329" s="23">
        <v>517.80999999999995</v>
      </c>
      <c r="J329" s="23">
        <v>517.80999999999995</v>
      </c>
      <c r="K329" s="23">
        <v>517.80999999999995</v>
      </c>
      <c r="L329" s="18">
        <v>811</v>
      </c>
      <c r="M329" s="18">
        <v>811</v>
      </c>
      <c r="N329" s="17">
        <v>0.38969999999999999</v>
      </c>
      <c r="O329" s="48" t="str">
        <f t="shared" si="4"/>
        <v>730105</v>
      </c>
    </row>
    <row r="330" spans="1:15" ht="8.25" customHeight="1" x14ac:dyDescent="0.2">
      <c r="A330" s="15" t="s">
        <v>442</v>
      </c>
      <c r="B330" s="15" t="s">
        <v>104</v>
      </c>
      <c r="C330" s="16">
        <v>2000</v>
      </c>
      <c r="D330" s="16">
        <v>-2000</v>
      </c>
      <c r="E330" s="18">
        <v>0</v>
      </c>
      <c r="F330" s="18">
        <v>0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9">
        <v>0</v>
      </c>
      <c r="O330" s="48" t="str">
        <f t="shared" si="4"/>
        <v>730106</v>
      </c>
    </row>
    <row r="331" spans="1:15" ht="8.25" customHeight="1" x14ac:dyDescent="0.2">
      <c r="A331" s="6" t="s">
        <v>443</v>
      </c>
      <c r="B331" s="8" t="s">
        <v>106</v>
      </c>
      <c r="C331" s="12">
        <v>905500</v>
      </c>
      <c r="D331" s="12">
        <v>-691772.93</v>
      </c>
      <c r="E331" s="12">
        <v>213727.07</v>
      </c>
      <c r="F331" s="12">
        <v>115894.27</v>
      </c>
      <c r="G331" s="12">
        <v>115894.27</v>
      </c>
      <c r="H331" s="12">
        <v>115894.27</v>
      </c>
      <c r="I331" s="12">
        <v>115894.27</v>
      </c>
      <c r="J331" s="12">
        <v>115894.27</v>
      </c>
      <c r="K331" s="12">
        <v>115894.27</v>
      </c>
      <c r="L331" s="12">
        <v>97832.8</v>
      </c>
      <c r="M331" s="12">
        <v>97832.8</v>
      </c>
      <c r="N331" s="13">
        <v>0.5423</v>
      </c>
      <c r="O331" s="48" t="str">
        <f t="shared" ref="O331:O394" si="5">MID(A331,13,6)</f>
        <v/>
      </c>
    </row>
    <row r="332" spans="1:15" ht="8.25" customHeight="1" x14ac:dyDescent="0.2">
      <c r="A332" s="15" t="s">
        <v>444</v>
      </c>
      <c r="B332" s="15" t="s">
        <v>445</v>
      </c>
      <c r="C332" s="16">
        <v>10000</v>
      </c>
      <c r="D332" s="16">
        <v>-10000</v>
      </c>
      <c r="E332" s="18">
        <v>0</v>
      </c>
      <c r="F332" s="18">
        <v>0</v>
      </c>
      <c r="G332" s="18">
        <v>0</v>
      </c>
      <c r="H332" s="18">
        <v>0</v>
      </c>
      <c r="I332" s="18">
        <v>0</v>
      </c>
      <c r="J332" s="18">
        <v>0</v>
      </c>
      <c r="K332" s="18">
        <v>0</v>
      </c>
      <c r="L332" s="18">
        <v>0</v>
      </c>
      <c r="M332" s="18">
        <v>0</v>
      </c>
      <c r="N332" s="19">
        <v>0</v>
      </c>
      <c r="O332" s="48" t="str">
        <f t="shared" si="5"/>
        <v>730204</v>
      </c>
    </row>
    <row r="333" spans="1:15" ht="8.25" customHeight="1" x14ac:dyDescent="0.2">
      <c r="A333" s="15" t="s">
        <v>446</v>
      </c>
      <c r="B333" s="15" t="s">
        <v>110</v>
      </c>
      <c r="C333" s="16">
        <v>405000</v>
      </c>
      <c r="D333" s="16">
        <v>-300000</v>
      </c>
      <c r="E333" s="16">
        <v>105000</v>
      </c>
      <c r="F333" s="16">
        <v>15209.6</v>
      </c>
      <c r="G333" s="16">
        <v>15209.6</v>
      </c>
      <c r="H333" s="16">
        <v>15209.6</v>
      </c>
      <c r="I333" s="16">
        <v>15209.6</v>
      </c>
      <c r="J333" s="16">
        <v>15209.6</v>
      </c>
      <c r="K333" s="16">
        <v>15209.6</v>
      </c>
      <c r="L333" s="16">
        <v>89790.399999999994</v>
      </c>
      <c r="M333" s="16">
        <v>89790.399999999994</v>
      </c>
      <c r="N333" s="17">
        <v>0.1449</v>
      </c>
      <c r="O333" s="48" t="str">
        <f t="shared" si="5"/>
        <v>730205</v>
      </c>
    </row>
    <row r="334" spans="1:15" ht="8.25" customHeight="1" x14ac:dyDescent="0.2">
      <c r="A334" s="15" t="s">
        <v>447</v>
      </c>
      <c r="B334" s="15" t="s">
        <v>112</v>
      </c>
      <c r="C334" s="16">
        <v>300000</v>
      </c>
      <c r="D334" s="16">
        <v>-207272.93</v>
      </c>
      <c r="E334" s="16">
        <v>92727.07</v>
      </c>
      <c r="F334" s="16">
        <v>92727.07</v>
      </c>
      <c r="G334" s="16">
        <v>92727.07</v>
      </c>
      <c r="H334" s="16">
        <v>92727.07</v>
      </c>
      <c r="I334" s="16">
        <v>92727.07</v>
      </c>
      <c r="J334" s="16">
        <v>92727.07</v>
      </c>
      <c r="K334" s="16">
        <v>92727.07</v>
      </c>
      <c r="L334" s="18">
        <v>0</v>
      </c>
      <c r="M334" s="18">
        <v>0</v>
      </c>
      <c r="N334" s="19">
        <v>1</v>
      </c>
      <c r="O334" s="48" t="str">
        <f t="shared" si="5"/>
        <v>730207</v>
      </c>
    </row>
    <row r="335" spans="1:15" ht="8.25" customHeight="1" x14ac:dyDescent="0.2">
      <c r="A335" s="15" t="s">
        <v>448</v>
      </c>
      <c r="B335" s="15" t="s">
        <v>449</v>
      </c>
      <c r="C335" s="16">
        <v>30000</v>
      </c>
      <c r="D335" s="16">
        <v>-14000</v>
      </c>
      <c r="E335" s="16">
        <v>16000</v>
      </c>
      <c r="F335" s="16">
        <v>7957.6</v>
      </c>
      <c r="G335" s="16">
        <v>7957.6</v>
      </c>
      <c r="H335" s="16">
        <v>7957.6</v>
      </c>
      <c r="I335" s="16">
        <v>7957.6</v>
      </c>
      <c r="J335" s="16">
        <v>7957.6</v>
      </c>
      <c r="K335" s="16">
        <v>7957.6</v>
      </c>
      <c r="L335" s="16">
        <v>8042.4</v>
      </c>
      <c r="M335" s="16">
        <v>8042.4</v>
      </c>
      <c r="N335" s="17">
        <v>0.49740000000000001</v>
      </c>
      <c r="O335" s="48" t="str">
        <f t="shared" si="5"/>
        <v>730208</v>
      </c>
    </row>
    <row r="336" spans="1:15" ht="8.25" customHeight="1" x14ac:dyDescent="0.2">
      <c r="A336" s="15" t="s">
        <v>450</v>
      </c>
      <c r="B336" s="15" t="s">
        <v>116</v>
      </c>
      <c r="C336" s="16">
        <v>5000</v>
      </c>
      <c r="D336" s="16">
        <v>-5000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9">
        <v>0</v>
      </c>
      <c r="O336" s="48" t="str">
        <f t="shared" si="5"/>
        <v>730209</v>
      </c>
    </row>
    <row r="337" spans="1:15" ht="8.25" customHeight="1" x14ac:dyDescent="0.2">
      <c r="A337" s="15" t="s">
        <v>451</v>
      </c>
      <c r="B337" s="15" t="s">
        <v>118</v>
      </c>
      <c r="C337" s="16">
        <v>150000</v>
      </c>
      <c r="D337" s="16">
        <v>-150000</v>
      </c>
      <c r="E337" s="18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9">
        <v>0</v>
      </c>
      <c r="O337" s="48" t="str">
        <f t="shared" si="5"/>
        <v>730219</v>
      </c>
    </row>
    <row r="338" spans="1:15" ht="8.25" customHeight="1" x14ac:dyDescent="0.2">
      <c r="A338" s="15" t="s">
        <v>452</v>
      </c>
      <c r="B338" s="15" t="s">
        <v>120</v>
      </c>
      <c r="C338" s="16">
        <v>5000</v>
      </c>
      <c r="D338" s="16">
        <v>-5000</v>
      </c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9">
        <v>0</v>
      </c>
      <c r="O338" s="48" t="str">
        <f t="shared" si="5"/>
        <v>730228</v>
      </c>
    </row>
    <row r="339" spans="1:15" ht="8.25" customHeight="1" x14ac:dyDescent="0.2">
      <c r="A339" s="15" t="s">
        <v>453</v>
      </c>
      <c r="B339" s="15" t="s">
        <v>454</v>
      </c>
      <c r="C339" s="18">
        <v>500</v>
      </c>
      <c r="D339" s="18">
        <v>-500</v>
      </c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9">
        <v>0</v>
      </c>
      <c r="O339" s="48" t="str">
        <f t="shared" si="5"/>
        <v>730230</v>
      </c>
    </row>
    <row r="340" spans="1:15" ht="8.25" customHeight="1" x14ac:dyDescent="0.2">
      <c r="A340" s="6" t="s">
        <v>455</v>
      </c>
      <c r="B340" s="8" t="s">
        <v>122</v>
      </c>
      <c r="C340" s="12">
        <v>2334200</v>
      </c>
      <c r="D340" s="12">
        <v>-149420</v>
      </c>
      <c r="E340" s="12">
        <v>2184780</v>
      </c>
      <c r="F340" s="12">
        <v>2001048.07</v>
      </c>
      <c r="G340" s="12">
        <v>2001048.07</v>
      </c>
      <c r="H340" s="12">
        <v>2001048.07</v>
      </c>
      <c r="I340" s="12">
        <v>2001048.07</v>
      </c>
      <c r="J340" s="12">
        <v>2001048.07</v>
      </c>
      <c r="K340" s="12">
        <v>2001048.07</v>
      </c>
      <c r="L340" s="12">
        <v>183731.93</v>
      </c>
      <c r="M340" s="12">
        <v>183731.93</v>
      </c>
      <c r="N340" s="13">
        <v>0.91590000000000005</v>
      </c>
      <c r="O340" s="48" t="str">
        <f t="shared" si="5"/>
        <v/>
      </c>
    </row>
    <row r="341" spans="1:15" ht="8.25" customHeight="1" x14ac:dyDescent="0.2">
      <c r="A341" s="15" t="s">
        <v>456</v>
      </c>
      <c r="B341" s="15" t="s">
        <v>124</v>
      </c>
      <c r="C341" s="16">
        <v>10000</v>
      </c>
      <c r="D341" s="16">
        <v>-5420</v>
      </c>
      <c r="E341" s="16">
        <v>4580</v>
      </c>
      <c r="F341" s="16">
        <v>3080</v>
      </c>
      <c r="G341" s="16">
        <v>3080</v>
      </c>
      <c r="H341" s="16">
        <v>3080</v>
      </c>
      <c r="I341" s="16">
        <v>3080</v>
      </c>
      <c r="J341" s="16">
        <v>3080</v>
      </c>
      <c r="K341" s="16">
        <v>3080</v>
      </c>
      <c r="L341" s="16">
        <v>1500</v>
      </c>
      <c r="M341" s="16">
        <v>1500</v>
      </c>
      <c r="N341" s="17">
        <v>0.67249999999999999</v>
      </c>
      <c r="O341" s="48" t="str">
        <f t="shared" si="5"/>
        <v>730301</v>
      </c>
    </row>
    <row r="342" spans="1:15" ht="8.25" customHeight="1" x14ac:dyDescent="0.2">
      <c r="A342" s="15" t="s">
        <v>457</v>
      </c>
      <c r="B342" s="15" t="s">
        <v>126</v>
      </c>
      <c r="C342" s="16">
        <v>10000</v>
      </c>
      <c r="D342" s="16">
        <v>-10000</v>
      </c>
      <c r="E342" s="18">
        <v>0</v>
      </c>
      <c r="F342" s="18">
        <v>0</v>
      </c>
      <c r="G342" s="18">
        <v>0</v>
      </c>
      <c r="H342" s="18"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0</v>
      </c>
      <c r="N342" s="19">
        <v>0</v>
      </c>
      <c r="O342" s="48" t="str">
        <f t="shared" si="5"/>
        <v>730302</v>
      </c>
    </row>
    <row r="343" spans="1:15" ht="8.25" customHeight="1" x14ac:dyDescent="0.2">
      <c r="A343" s="15" t="s">
        <v>458</v>
      </c>
      <c r="B343" s="15" t="s">
        <v>128</v>
      </c>
      <c r="C343" s="16">
        <v>2304200</v>
      </c>
      <c r="D343" s="16">
        <v>-124000</v>
      </c>
      <c r="E343" s="16">
        <v>2180200</v>
      </c>
      <c r="F343" s="16">
        <v>1997968.07</v>
      </c>
      <c r="G343" s="16">
        <v>1997968.07</v>
      </c>
      <c r="H343" s="16">
        <v>1997968.07</v>
      </c>
      <c r="I343" s="16">
        <v>1997968.07</v>
      </c>
      <c r="J343" s="16">
        <v>1997968.07</v>
      </c>
      <c r="K343" s="16">
        <v>1997968.07</v>
      </c>
      <c r="L343" s="16">
        <v>182231.93</v>
      </c>
      <c r="M343" s="16">
        <v>182231.93</v>
      </c>
      <c r="N343" s="17">
        <v>0.91639999999999999</v>
      </c>
      <c r="O343" s="48" t="str">
        <f t="shared" si="5"/>
        <v>730303</v>
      </c>
    </row>
    <row r="344" spans="1:15" ht="8.25" customHeight="1" x14ac:dyDescent="0.2">
      <c r="A344" s="15" t="s">
        <v>459</v>
      </c>
      <c r="B344" s="15" t="s">
        <v>130</v>
      </c>
      <c r="C344" s="16">
        <v>10000</v>
      </c>
      <c r="D344" s="16">
        <v>-10000</v>
      </c>
      <c r="E344" s="18">
        <v>0</v>
      </c>
      <c r="F344" s="18">
        <v>0</v>
      </c>
      <c r="G344" s="18">
        <v>0</v>
      </c>
      <c r="H344" s="18">
        <v>0</v>
      </c>
      <c r="I344" s="18">
        <v>0</v>
      </c>
      <c r="J344" s="18">
        <v>0</v>
      </c>
      <c r="K344" s="18">
        <v>0</v>
      </c>
      <c r="L344" s="18">
        <v>0</v>
      </c>
      <c r="M344" s="18">
        <v>0</v>
      </c>
      <c r="N344" s="19">
        <v>0</v>
      </c>
      <c r="O344" s="48" t="str">
        <f t="shared" si="5"/>
        <v>730304</v>
      </c>
    </row>
    <row r="345" spans="1:15" ht="8.25" customHeight="1" x14ac:dyDescent="0.2">
      <c r="A345" s="6" t="s">
        <v>460</v>
      </c>
      <c r="B345" s="8" t="s">
        <v>461</v>
      </c>
      <c r="C345" s="12">
        <v>665000</v>
      </c>
      <c r="D345" s="12">
        <v>527931.28</v>
      </c>
      <c r="E345" s="12">
        <v>1192931.28</v>
      </c>
      <c r="F345" s="12">
        <v>763294.5</v>
      </c>
      <c r="G345" s="12">
        <v>763294.5</v>
      </c>
      <c r="H345" s="12">
        <v>763266.5</v>
      </c>
      <c r="I345" s="12">
        <v>763266.5</v>
      </c>
      <c r="J345" s="12">
        <v>602264.59</v>
      </c>
      <c r="K345" s="12">
        <v>602264.59</v>
      </c>
      <c r="L345" s="12">
        <v>429636.78</v>
      </c>
      <c r="M345" s="12">
        <v>429664.78</v>
      </c>
      <c r="N345" s="13">
        <v>0.63980000000000004</v>
      </c>
      <c r="O345" s="48" t="str">
        <f t="shared" si="5"/>
        <v/>
      </c>
    </row>
    <row r="346" spans="1:15" ht="8.25" customHeight="1" x14ac:dyDescent="0.2">
      <c r="A346" s="15" t="s">
        <v>462</v>
      </c>
      <c r="B346" s="15" t="s">
        <v>463</v>
      </c>
      <c r="C346" s="16">
        <v>5000</v>
      </c>
      <c r="D346" s="16">
        <v>-5000</v>
      </c>
      <c r="E346" s="18">
        <v>0</v>
      </c>
      <c r="F346" s="18">
        <v>0</v>
      </c>
      <c r="G346" s="18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9">
        <v>0</v>
      </c>
      <c r="O346" s="48" t="str">
        <f t="shared" si="5"/>
        <v>730401</v>
      </c>
    </row>
    <row r="347" spans="1:15" ht="8.25" customHeight="1" x14ac:dyDescent="0.2">
      <c r="A347" s="15" t="s">
        <v>464</v>
      </c>
      <c r="B347" s="15" t="s">
        <v>465</v>
      </c>
      <c r="C347" s="16">
        <v>60000</v>
      </c>
      <c r="D347" s="16">
        <v>-11570.94</v>
      </c>
      <c r="E347" s="16">
        <v>48429.06</v>
      </c>
      <c r="F347" s="16">
        <v>43429.06</v>
      </c>
      <c r="G347" s="16">
        <v>43429.06</v>
      </c>
      <c r="H347" s="16">
        <v>43429.06</v>
      </c>
      <c r="I347" s="16">
        <v>43429.06</v>
      </c>
      <c r="J347" s="16">
        <v>43429.06</v>
      </c>
      <c r="K347" s="16">
        <v>43429.06</v>
      </c>
      <c r="L347" s="16">
        <v>5000</v>
      </c>
      <c r="M347" s="16">
        <v>5000</v>
      </c>
      <c r="N347" s="17">
        <v>0.89680000000000004</v>
      </c>
      <c r="O347" s="48" t="str">
        <f t="shared" si="5"/>
        <v>730402</v>
      </c>
    </row>
    <row r="348" spans="1:15" ht="8.25" customHeight="1" x14ac:dyDescent="0.2">
      <c r="A348" s="15" t="s">
        <v>466</v>
      </c>
      <c r="B348" s="15" t="s">
        <v>467</v>
      </c>
      <c r="C348" s="16">
        <v>5000</v>
      </c>
      <c r="D348" s="16">
        <v>-5000</v>
      </c>
      <c r="E348" s="18">
        <v>0</v>
      </c>
      <c r="F348" s="18">
        <v>0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9">
        <v>0</v>
      </c>
      <c r="O348" s="48" t="str">
        <f t="shared" si="5"/>
        <v>730403</v>
      </c>
    </row>
    <row r="349" spans="1:15" ht="8.25" customHeight="1" x14ac:dyDescent="0.2">
      <c r="A349" s="15" t="s">
        <v>468</v>
      </c>
      <c r="B349" s="15" t="s">
        <v>138</v>
      </c>
      <c r="C349" s="16">
        <v>400000</v>
      </c>
      <c r="D349" s="16">
        <v>583650</v>
      </c>
      <c r="E349" s="16">
        <v>983650</v>
      </c>
      <c r="F349" s="16">
        <v>675877.38</v>
      </c>
      <c r="G349" s="16">
        <v>675877.38</v>
      </c>
      <c r="H349" s="16">
        <v>675877.38</v>
      </c>
      <c r="I349" s="16">
        <v>675877.38</v>
      </c>
      <c r="J349" s="16">
        <v>526260.11</v>
      </c>
      <c r="K349" s="16">
        <v>526260.11</v>
      </c>
      <c r="L349" s="16">
        <v>307772.62</v>
      </c>
      <c r="M349" s="16">
        <v>307772.62</v>
      </c>
      <c r="N349" s="17">
        <v>0.68710000000000004</v>
      </c>
      <c r="O349" s="48" t="str">
        <f t="shared" si="5"/>
        <v>730404</v>
      </c>
    </row>
    <row r="350" spans="1:15" ht="8.25" customHeight="1" x14ac:dyDescent="0.2">
      <c r="A350" s="15" t="s">
        <v>469</v>
      </c>
      <c r="B350" s="15" t="s">
        <v>470</v>
      </c>
      <c r="C350" s="16">
        <v>50000</v>
      </c>
      <c r="D350" s="16">
        <v>-40000</v>
      </c>
      <c r="E350" s="16">
        <v>10000</v>
      </c>
      <c r="F350" s="18">
        <v>0</v>
      </c>
      <c r="G350" s="18">
        <v>0</v>
      </c>
      <c r="H350" s="18">
        <v>0</v>
      </c>
      <c r="I350" s="18">
        <v>0</v>
      </c>
      <c r="J350" s="18">
        <v>0</v>
      </c>
      <c r="K350" s="18">
        <v>0</v>
      </c>
      <c r="L350" s="16">
        <v>10000</v>
      </c>
      <c r="M350" s="16">
        <v>10000</v>
      </c>
      <c r="N350" s="19">
        <v>0</v>
      </c>
      <c r="O350" s="48" t="str">
        <f t="shared" si="5"/>
        <v>730404</v>
      </c>
    </row>
    <row r="351" spans="1:15" ht="8.25" customHeight="1" x14ac:dyDescent="0.2">
      <c r="A351" s="15" t="s">
        <v>471</v>
      </c>
      <c r="B351" s="15" t="s">
        <v>140</v>
      </c>
      <c r="C351" s="16">
        <v>80000</v>
      </c>
      <c r="D351" s="16">
        <v>2000</v>
      </c>
      <c r="E351" s="16">
        <v>82000</v>
      </c>
      <c r="F351" s="16">
        <v>39750.06</v>
      </c>
      <c r="G351" s="16">
        <v>39750.06</v>
      </c>
      <c r="H351" s="16">
        <v>39722.06</v>
      </c>
      <c r="I351" s="16">
        <v>39722.06</v>
      </c>
      <c r="J351" s="16">
        <v>28895.42</v>
      </c>
      <c r="K351" s="16">
        <v>28895.42</v>
      </c>
      <c r="L351" s="16">
        <v>42249.94</v>
      </c>
      <c r="M351" s="16">
        <v>42277.94</v>
      </c>
      <c r="N351" s="17">
        <v>0.4844</v>
      </c>
      <c r="O351" s="48" t="str">
        <f t="shared" si="5"/>
        <v>730405</v>
      </c>
    </row>
    <row r="352" spans="1:15" ht="8.25" customHeight="1" x14ac:dyDescent="0.2">
      <c r="A352" s="15" t="s">
        <v>472</v>
      </c>
      <c r="B352" s="15" t="s">
        <v>473</v>
      </c>
      <c r="C352" s="16">
        <v>10000</v>
      </c>
      <c r="D352" s="18">
        <v>0</v>
      </c>
      <c r="E352" s="16">
        <v>10000</v>
      </c>
      <c r="F352" s="16">
        <v>4238</v>
      </c>
      <c r="G352" s="16">
        <v>4238</v>
      </c>
      <c r="H352" s="16">
        <v>4238</v>
      </c>
      <c r="I352" s="16">
        <v>4238</v>
      </c>
      <c r="J352" s="16">
        <v>3680</v>
      </c>
      <c r="K352" s="16">
        <v>3680</v>
      </c>
      <c r="L352" s="16">
        <v>5762</v>
      </c>
      <c r="M352" s="16">
        <v>5762</v>
      </c>
      <c r="N352" s="17">
        <v>0.42380000000000001</v>
      </c>
      <c r="O352" s="48" t="str">
        <f t="shared" si="5"/>
        <v>730405</v>
      </c>
    </row>
    <row r="353" spans="1:15" ht="8.25" customHeight="1" x14ac:dyDescent="0.2">
      <c r="A353" s="15" t="s">
        <v>474</v>
      </c>
      <c r="B353" s="15" t="s">
        <v>142</v>
      </c>
      <c r="C353" s="16">
        <v>5000</v>
      </c>
      <c r="D353" s="16">
        <v>-5000</v>
      </c>
      <c r="E353" s="18">
        <v>0</v>
      </c>
      <c r="F353" s="18">
        <v>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9">
        <v>0</v>
      </c>
      <c r="O353" s="48" t="str">
        <f t="shared" si="5"/>
        <v>730406</v>
      </c>
    </row>
    <row r="354" spans="1:15" ht="8.25" customHeight="1" x14ac:dyDescent="0.2">
      <c r="A354" s="15" t="s">
        <v>475</v>
      </c>
      <c r="B354" s="15" t="s">
        <v>476</v>
      </c>
      <c r="C354" s="18">
        <v>0</v>
      </c>
      <c r="D354" s="16">
        <v>58852.22</v>
      </c>
      <c r="E354" s="16">
        <v>58852.22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6">
        <v>58852.22</v>
      </c>
      <c r="M354" s="16">
        <v>58852.22</v>
      </c>
      <c r="N354" s="19">
        <v>0</v>
      </c>
      <c r="O354" s="48" t="str">
        <f t="shared" si="5"/>
        <v>730417</v>
      </c>
    </row>
    <row r="355" spans="1:15" ht="8.25" customHeight="1" x14ac:dyDescent="0.2">
      <c r="A355" s="15" t="s">
        <v>477</v>
      </c>
      <c r="B355" s="15" t="s">
        <v>478</v>
      </c>
      <c r="C355" s="16">
        <v>50000</v>
      </c>
      <c r="D355" s="16">
        <v>-50000</v>
      </c>
      <c r="E355" s="18">
        <v>0</v>
      </c>
      <c r="F355" s="18">
        <v>0</v>
      </c>
      <c r="G355" s="18">
        <v>0</v>
      </c>
      <c r="H355" s="18">
        <v>0</v>
      </c>
      <c r="I355" s="18">
        <v>0</v>
      </c>
      <c r="J355" s="18">
        <v>0</v>
      </c>
      <c r="K355" s="18">
        <v>0</v>
      </c>
      <c r="L355" s="18">
        <v>0</v>
      </c>
      <c r="M355" s="18">
        <v>0</v>
      </c>
      <c r="N355" s="19">
        <v>0</v>
      </c>
      <c r="O355" s="48" t="str">
        <f t="shared" si="5"/>
        <v>730424</v>
      </c>
    </row>
    <row r="356" spans="1:15" ht="8.25" customHeight="1" x14ac:dyDescent="0.2">
      <c r="A356" s="6" t="s">
        <v>479</v>
      </c>
      <c r="B356" s="8" t="s">
        <v>144</v>
      </c>
      <c r="C356" s="12">
        <v>4450000</v>
      </c>
      <c r="D356" s="12">
        <v>-747181.15</v>
      </c>
      <c r="E356" s="12">
        <v>3702818.85</v>
      </c>
      <c r="F356" s="12">
        <v>3611767.1</v>
      </c>
      <c r="G356" s="12">
        <v>3611767.1</v>
      </c>
      <c r="H356" s="12">
        <v>2981503.6</v>
      </c>
      <c r="I356" s="12">
        <v>2981503.6</v>
      </c>
      <c r="J356" s="12">
        <v>2921291.74</v>
      </c>
      <c r="K356" s="12">
        <v>2921291.74</v>
      </c>
      <c r="L356" s="12">
        <v>91051.75</v>
      </c>
      <c r="M356" s="12">
        <v>721315.25</v>
      </c>
      <c r="N356" s="13">
        <v>0.80520000000000003</v>
      </c>
      <c r="O356" s="48" t="str">
        <f t="shared" si="5"/>
        <v/>
      </c>
    </row>
    <row r="357" spans="1:15" ht="8.25" customHeight="1" x14ac:dyDescent="0.2">
      <c r="A357" s="15" t="s">
        <v>480</v>
      </c>
      <c r="B357" s="15" t="s">
        <v>481</v>
      </c>
      <c r="C357" s="16">
        <v>30000</v>
      </c>
      <c r="D357" s="16">
        <v>42300</v>
      </c>
      <c r="E357" s="16">
        <v>72300</v>
      </c>
      <c r="F357" s="16">
        <v>59381.62</v>
      </c>
      <c r="G357" s="16">
        <v>59381.62</v>
      </c>
      <c r="H357" s="16">
        <v>59381.62</v>
      </c>
      <c r="I357" s="16">
        <v>59381.62</v>
      </c>
      <c r="J357" s="16">
        <v>51937.33</v>
      </c>
      <c r="K357" s="16">
        <v>51937.33</v>
      </c>
      <c r="L357" s="16">
        <v>12918.38</v>
      </c>
      <c r="M357" s="16">
        <v>12918.38</v>
      </c>
      <c r="N357" s="17">
        <v>0.82130000000000003</v>
      </c>
      <c r="O357" s="48" t="str">
        <f t="shared" si="5"/>
        <v>730502</v>
      </c>
    </row>
    <row r="358" spans="1:15" ht="8.25" customHeight="1" x14ac:dyDescent="0.2">
      <c r="A358" s="15" t="s">
        <v>482</v>
      </c>
      <c r="B358" s="15" t="s">
        <v>148</v>
      </c>
      <c r="C358" s="16">
        <v>10000</v>
      </c>
      <c r="D358" s="16">
        <v>-10000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9">
        <v>0</v>
      </c>
      <c r="O358" s="48" t="str">
        <f t="shared" si="5"/>
        <v>730503</v>
      </c>
    </row>
    <row r="359" spans="1:15" ht="8.25" customHeight="1" x14ac:dyDescent="0.2">
      <c r="A359" s="15" t="s">
        <v>483</v>
      </c>
      <c r="B359" s="15" t="s">
        <v>150</v>
      </c>
      <c r="C359" s="16">
        <v>4000000</v>
      </c>
      <c r="D359" s="16">
        <v>-550133.94999999995</v>
      </c>
      <c r="E359" s="16">
        <v>3449866.05</v>
      </c>
      <c r="F359" s="16">
        <v>3518266.64</v>
      </c>
      <c r="G359" s="16">
        <v>3518266.64</v>
      </c>
      <c r="H359" s="16">
        <v>2888003.14</v>
      </c>
      <c r="I359" s="16">
        <v>2888003.14</v>
      </c>
      <c r="J359" s="16">
        <v>2845737.89</v>
      </c>
      <c r="K359" s="16">
        <v>2845737.89</v>
      </c>
      <c r="L359" s="16">
        <v>-68400.59</v>
      </c>
      <c r="M359" s="16">
        <v>561862.91</v>
      </c>
      <c r="N359" s="17">
        <v>0.83709999999999996</v>
      </c>
      <c r="O359" s="48" t="str">
        <f t="shared" si="5"/>
        <v>730504</v>
      </c>
    </row>
    <row r="360" spans="1:15" ht="8.25" customHeight="1" x14ac:dyDescent="0.2">
      <c r="A360" s="15" t="s">
        <v>484</v>
      </c>
      <c r="B360" s="15" t="s">
        <v>152</v>
      </c>
      <c r="C360" s="16">
        <v>400000</v>
      </c>
      <c r="D360" s="16">
        <v>-219347.20000000001</v>
      </c>
      <c r="E360" s="16">
        <v>180652.79999999999</v>
      </c>
      <c r="F360" s="16">
        <v>34118.839999999997</v>
      </c>
      <c r="G360" s="16">
        <v>34118.839999999997</v>
      </c>
      <c r="H360" s="16">
        <v>34118.839999999997</v>
      </c>
      <c r="I360" s="16">
        <v>34118.839999999997</v>
      </c>
      <c r="J360" s="16">
        <v>23616.52</v>
      </c>
      <c r="K360" s="16">
        <v>23616.52</v>
      </c>
      <c r="L360" s="16">
        <v>146533.96</v>
      </c>
      <c r="M360" s="16">
        <v>146533.96</v>
      </c>
      <c r="N360" s="17">
        <v>0.18890000000000001</v>
      </c>
      <c r="O360" s="48" t="str">
        <f t="shared" si="5"/>
        <v>730505</v>
      </c>
    </row>
    <row r="361" spans="1:15" ht="8.25" customHeight="1" x14ac:dyDescent="0.2">
      <c r="A361" s="15" t="s">
        <v>485</v>
      </c>
      <c r="B361" s="15" t="s">
        <v>154</v>
      </c>
      <c r="C361" s="16">
        <v>10000</v>
      </c>
      <c r="D361" s="16">
        <v>-10000</v>
      </c>
      <c r="E361" s="18">
        <v>0</v>
      </c>
      <c r="F361" s="18">
        <v>0</v>
      </c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9">
        <v>0</v>
      </c>
      <c r="O361" s="48" t="str">
        <f t="shared" si="5"/>
        <v>730506</v>
      </c>
    </row>
    <row r="362" spans="1:15" ht="8.25" customHeight="1" x14ac:dyDescent="0.2">
      <c r="A362" s="6" t="s">
        <v>486</v>
      </c>
      <c r="B362" s="8" t="s">
        <v>487</v>
      </c>
      <c r="C362" s="12">
        <v>820000</v>
      </c>
      <c r="D362" s="12">
        <v>-628040.80000000005</v>
      </c>
      <c r="E362" s="12">
        <v>191959.2</v>
      </c>
      <c r="F362" s="12">
        <v>37459.199999999997</v>
      </c>
      <c r="G362" s="12">
        <v>37459.199999999997</v>
      </c>
      <c r="H362" s="12">
        <v>37459.199999999997</v>
      </c>
      <c r="I362" s="12">
        <v>37459.199999999997</v>
      </c>
      <c r="J362" s="12">
        <v>37459.199999999997</v>
      </c>
      <c r="K362" s="12">
        <v>37459.199999999997</v>
      </c>
      <c r="L362" s="12">
        <v>154500</v>
      </c>
      <c r="M362" s="12">
        <v>154500</v>
      </c>
      <c r="N362" s="13">
        <v>0.1951</v>
      </c>
      <c r="O362" s="48" t="str">
        <f t="shared" si="5"/>
        <v/>
      </c>
    </row>
    <row r="363" spans="1:15" ht="8.25" customHeight="1" x14ac:dyDescent="0.2">
      <c r="A363" s="15" t="s">
        <v>488</v>
      </c>
      <c r="B363" s="15" t="s">
        <v>158</v>
      </c>
      <c r="C363" s="16">
        <v>150000</v>
      </c>
      <c r="D363" s="16">
        <v>-26800</v>
      </c>
      <c r="E363" s="16">
        <v>123200</v>
      </c>
      <c r="F363" s="18">
        <v>0</v>
      </c>
      <c r="G363" s="18">
        <v>0</v>
      </c>
      <c r="H363" s="18">
        <v>0</v>
      </c>
      <c r="I363" s="18">
        <v>0</v>
      </c>
      <c r="J363" s="18">
        <v>0</v>
      </c>
      <c r="K363" s="18">
        <v>0</v>
      </c>
      <c r="L363" s="16">
        <v>123200</v>
      </c>
      <c r="M363" s="16">
        <v>123200</v>
      </c>
      <c r="N363" s="19">
        <v>0</v>
      </c>
      <c r="O363" s="48" t="str">
        <f t="shared" si="5"/>
        <v>730601</v>
      </c>
    </row>
    <row r="364" spans="1:15" ht="8.25" customHeight="1" x14ac:dyDescent="0.2">
      <c r="A364" s="15" t="s">
        <v>489</v>
      </c>
      <c r="B364" s="15" t="s">
        <v>160</v>
      </c>
      <c r="C364" s="16">
        <v>10000</v>
      </c>
      <c r="D364" s="16">
        <v>-10000</v>
      </c>
      <c r="E364" s="18">
        <v>0</v>
      </c>
      <c r="F364" s="18">
        <v>0</v>
      </c>
      <c r="G364" s="18">
        <v>0</v>
      </c>
      <c r="H364" s="18">
        <v>0</v>
      </c>
      <c r="I364" s="18">
        <v>0</v>
      </c>
      <c r="J364" s="18">
        <v>0</v>
      </c>
      <c r="K364" s="18">
        <v>0</v>
      </c>
      <c r="L364" s="18">
        <v>0</v>
      </c>
      <c r="M364" s="18">
        <v>0</v>
      </c>
      <c r="N364" s="19">
        <v>0</v>
      </c>
      <c r="O364" s="48" t="str">
        <f t="shared" si="5"/>
        <v>730603</v>
      </c>
    </row>
    <row r="365" spans="1:15" ht="8.25" customHeight="1" x14ac:dyDescent="0.2">
      <c r="A365" s="15" t="s">
        <v>490</v>
      </c>
      <c r="B365" s="15" t="s">
        <v>162</v>
      </c>
      <c r="C365" s="16">
        <v>560000</v>
      </c>
      <c r="D365" s="16">
        <v>-499080.8</v>
      </c>
      <c r="E365" s="16">
        <v>60919.199999999997</v>
      </c>
      <c r="F365" s="16">
        <v>29619.200000000001</v>
      </c>
      <c r="G365" s="16">
        <v>29619.200000000001</v>
      </c>
      <c r="H365" s="16">
        <v>29619.200000000001</v>
      </c>
      <c r="I365" s="16">
        <v>29619.200000000001</v>
      </c>
      <c r="J365" s="16">
        <v>29619.200000000001</v>
      </c>
      <c r="K365" s="16">
        <v>29619.200000000001</v>
      </c>
      <c r="L365" s="16">
        <v>31300</v>
      </c>
      <c r="M365" s="16">
        <v>31300</v>
      </c>
      <c r="N365" s="17">
        <v>0.48620000000000002</v>
      </c>
      <c r="O365" s="48" t="str">
        <f t="shared" si="5"/>
        <v>730604</v>
      </c>
    </row>
    <row r="366" spans="1:15" ht="8.25" customHeight="1" x14ac:dyDescent="0.2">
      <c r="A366" s="15" t="s">
        <v>491</v>
      </c>
      <c r="B366" s="15" t="s">
        <v>492</v>
      </c>
      <c r="C366" s="16">
        <v>100000</v>
      </c>
      <c r="D366" s="16">
        <v>-100000</v>
      </c>
      <c r="E366" s="18">
        <v>0</v>
      </c>
      <c r="F366" s="18">
        <v>0</v>
      </c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0</v>
      </c>
      <c r="M366" s="18">
        <v>0</v>
      </c>
      <c r="N366" s="19">
        <v>0</v>
      </c>
      <c r="O366" s="48" t="str">
        <f t="shared" si="5"/>
        <v>730605</v>
      </c>
    </row>
    <row r="367" spans="1:15" ht="8.25" customHeight="1" x14ac:dyDescent="0.2">
      <c r="A367" s="15" t="s">
        <v>493</v>
      </c>
      <c r="B367" s="15" t="s">
        <v>166</v>
      </c>
      <c r="C367" s="18">
        <v>0</v>
      </c>
      <c r="D367" s="16">
        <v>7840</v>
      </c>
      <c r="E367" s="16">
        <v>7840</v>
      </c>
      <c r="F367" s="16">
        <v>7840</v>
      </c>
      <c r="G367" s="16">
        <v>7840</v>
      </c>
      <c r="H367" s="16">
        <v>7840</v>
      </c>
      <c r="I367" s="16">
        <v>7840</v>
      </c>
      <c r="J367" s="16">
        <v>7840</v>
      </c>
      <c r="K367" s="16">
        <v>7840</v>
      </c>
      <c r="L367" s="18">
        <v>0</v>
      </c>
      <c r="M367" s="18">
        <v>0</v>
      </c>
      <c r="N367" s="19">
        <v>1</v>
      </c>
      <c r="O367" s="48" t="str">
        <f t="shared" si="5"/>
        <v>730612</v>
      </c>
    </row>
    <row r="368" spans="1:15" ht="8.25" customHeight="1" x14ac:dyDescent="0.2">
      <c r="A368" s="6" t="s">
        <v>494</v>
      </c>
      <c r="B368" s="8" t="s">
        <v>168</v>
      </c>
      <c r="C368" s="12">
        <v>20000</v>
      </c>
      <c r="D368" s="12">
        <v>-19976</v>
      </c>
      <c r="E368" s="24">
        <v>24</v>
      </c>
      <c r="F368" s="24">
        <v>24</v>
      </c>
      <c r="G368" s="24">
        <v>24</v>
      </c>
      <c r="H368" s="24">
        <v>24</v>
      </c>
      <c r="I368" s="24">
        <v>24</v>
      </c>
      <c r="J368" s="24">
        <v>24</v>
      </c>
      <c r="K368" s="24">
        <v>24</v>
      </c>
      <c r="L368" s="24">
        <v>0</v>
      </c>
      <c r="M368" s="24">
        <v>0</v>
      </c>
      <c r="N368" s="25">
        <v>1</v>
      </c>
      <c r="O368" s="48" t="str">
        <f t="shared" si="5"/>
        <v/>
      </c>
    </row>
    <row r="369" spans="1:15" ht="8.25" customHeight="1" x14ac:dyDescent="0.2">
      <c r="A369" s="15" t="s">
        <v>495</v>
      </c>
      <c r="B369" s="15" t="s">
        <v>170</v>
      </c>
      <c r="C369" s="16">
        <v>5000</v>
      </c>
      <c r="D369" s="16">
        <v>-5000</v>
      </c>
      <c r="E369" s="18">
        <v>0</v>
      </c>
      <c r="F369" s="18">
        <v>0</v>
      </c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8">
        <v>0</v>
      </c>
      <c r="N369" s="19">
        <v>0</v>
      </c>
      <c r="O369" s="48" t="str">
        <f t="shared" si="5"/>
        <v>730701</v>
      </c>
    </row>
    <row r="370" spans="1:15" ht="8.25" customHeight="1" x14ac:dyDescent="0.2">
      <c r="A370" s="15" t="s">
        <v>496</v>
      </c>
      <c r="B370" s="15" t="s">
        <v>172</v>
      </c>
      <c r="C370" s="16">
        <v>5000</v>
      </c>
      <c r="D370" s="16">
        <v>-5000</v>
      </c>
      <c r="E370" s="18">
        <v>0</v>
      </c>
      <c r="F370" s="18">
        <v>0</v>
      </c>
      <c r="G370" s="18">
        <v>0</v>
      </c>
      <c r="H370" s="18">
        <v>0</v>
      </c>
      <c r="I370" s="18">
        <v>0</v>
      </c>
      <c r="J370" s="18">
        <v>0</v>
      </c>
      <c r="K370" s="18">
        <v>0</v>
      </c>
      <c r="L370" s="18">
        <v>0</v>
      </c>
      <c r="M370" s="18">
        <v>0</v>
      </c>
      <c r="N370" s="19">
        <v>0</v>
      </c>
      <c r="O370" s="48" t="str">
        <f t="shared" si="5"/>
        <v>730702</v>
      </c>
    </row>
    <row r="371" spans="1:15" ht="8.25" customHeight="1" x14ac:dyDescent="0.2">
      <c r="A371" s="15" t="s">
        <v>497</v>
      </c>
      <c r="B371" s="15" t="s">
        <v>174</v>
      </c>
      <c r="C371" s="16">
        <v>5000</v>
      </c>
      <c r="D371" s="16">
        <v>-5000</v>
      </c>
      <c r="E371" s="18">
        <v>0</v>
      </c>
      <c r="F371" s="18">
        <v>0</v>
      </c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0</v>
      </c>
      <c r="M371" s="18">
        <v>0</v>
      </c>
      <c r="N371" s="19">
        <v>0</v>
      </c>
      <c r="O371" s="48" t="str">
        <f t="shared" si="5"/>
        <v>730703</v>
      </c>
    </row>
    <row r="372" spans="1:15" ht="8.25" customHeight="1" x14ac:dyDescent="0.2">
      <c r="A372" s="15" t="s">
        <v>498</v>
      </c>
      <c r="B372" s="15" t="s">
        <v>176</v>
      </c>
      <c r="C372" s="16">
        <v>5000</v>
      </c>
      <c r="D372" s="16">
        <v>-4976</v>
      </c>
      <c r="E372" s="18">
        <v>24</v>
      </c>
      <c r="F372" s="18">
        <v>24</v>
      </c>
      <c r="G372" s="18">
        <v>24</v>
      </c>
      <c r="H372" s="18">
        <v>24</v>
      </c>
      <c r="I372" s="18">
        <v>24</v>
      </c>
      <c r="J372" s="18">
        <v>24</v>
      </c>
      <c r="K372" s="18">
        <v>24</v>
      </c>
      <c r="L372" s="18">
        <v>0</v>
      </c>
      <c r="M372" s="18">
        <v>0</v>
      </c>
      <c r="N372" s="19">
        <v>1</v>
      </c>
      <c r="O372" s="48" t="str">
        <f t="shared" si="5"/>
        <v>730704</v>
      </c>
    </row>
    <row r="373" spans="1:15" ht="8.25" customHeight="1" x14ac:dyDescent="0.2">
      <c r="A373" s="6" t="s">
        <v>499</v>
      </c>
      <c r="B373" s="8" t="s">
        <v>500</v>
      </c>
      <c r="C373" s="12">
        <v>4700000</v>
      </c>
      <c r="D373" s="12">
        <v>5724114.54</v>
      </c>
      <c r="E373" s="12">
        <v>10424114.539999999</v>
      </c>
      <c r="F373" s="12">
        <v>9116973.7200000007</v>
      </c>
      <c r="G373" s="12">
        <v>9116973.7200000007</v>
      </c>
      <c r="H373" s="12">
        <v>9110576.6400000006</v>
      </c>
      <c r="I373" s="12">
        <v>9110576.6400000006</v>
      </c>
      <c r="J373" s="12">
        <v>8724216.0099999998</v>
      </c>
      <c r="K373" s="12">
        <v>8724216.0099999998</v>
      </c>
      <c r="L373" s="12">
        <v>1307140.82</v>
      </c>
      <c r="M373" s="12">
        <v>1313537.8999999999</v>
      </c>
      <c r="N373" s="13">
        <v>0.874</v>
      </c>
      <c r="O373" s="48" t="str">
        <f t="shared" si="5"/>
        <v/>
      </c>
    </row>
    <row r="374" spans="1:15" ht="8.25" customHeight="1" x14ac:dyDescent="0.2">
      <c r="A374" s="15" t="s">
        <v>501</v>
      </c>
      <c r="B374" s="15" t="s">
        <v>180</v>
      </c>
      <c r="C374" s="16">
        <v>10000</v>
      </c>
      <c r="D374" s="16">
        <v>-10000</v>
      </c>
      <c r="E374" s="18">
        <v>0</v>
      </c>
      <c r="F374" s="18">
        <v>0</v>
      </c>
      <c r="G374" s="18">
        <v>0</v>
      </c>
      <c r="H374" s="18">
        <v>0</v>
      </c>
      <c r="I374" s="18">
        <v>0</v>
      </c>
      <c r="J374" s="18">
        <v>0</v>
      </c>
      <c r="K374" s="18">
        <v>0</v>
      </c>
      <c r="L374" s="18">
        <v>0</v>
      </c>
      <c r="M374" s="18">
        <v>0</v>
      </c>
      <c r="N374" s="19">
        <v>0</v>
      </c>
      <c r="O374" s="48" t="str">
        <f t="shared" si="5"/>
        <v>730801</v>
      </c>
    </row>
    <row r="375" spans="1:15" ht="8.25" customHeight="1" x14ac:dyDescent="0.2">
      <c r="A375" s="15" t="s">
        <v>502</v>
      </c>
      <c r="B375" s="15" t="s">
        <v>503</v>
      </c>
      <c r="C375" s="16">
        <v>350000</v>
      </c>
      <c r="D375" s="16">
        <v>-134128</v>
      </c>
      <c r="E375" s="16">
        <v>215872</v>
      </c>
      <c r="F375" s="16">
        <v>173372</v>
      </c>
      <c r="G375" s="16">
        <v>173372</v>
      </c>
      <c r="H375" s="16">
        <v>173372</v>
      </c>
      <c r="I375" s="16">
        <v>173372</v>
      </c>
      <c r="J375" s="16">
        <v>173372</v>
      </c>
      <c r="K375" s="16">
        <v>173372</v>
      </c>
      <c r="L375" s="16">
        <v>42500</v>
      </c>
      <c r="M375" s="16">
        <v>42500</v>
      </c>
      <c r="N375" s="17">
        <v>0.80310000000000004</v>
      </c>
      <c r="O375" s="48" t="str">
        <f t="shared" si="5"/>
        <v>730802</v>
      </c>
    </row>
    <row r="376" spans="1:15" ht="8.25" customHeight="1" x14ac:dyDescent="0.2">
      <c r="A376" s="15" t="s">
        <v>504</v>
      </c>
      <c r="B376" s="15" t="s">
        <v>184</v>
      </c>
      <c r="C376" s="16">
        <v>1000000</v>
      </c>
      <c r="D376" s="16">
        <v>835000</v>
      </c>
      <c r="E376" s="16">
        <v>1835000</v>
      </c>
      <c r="F376" s="16">
        <v>1412606.22</v>
      </c>
      <c r="G376" s="16">
        <v>1412606.22</v>
      </c>
      <c r="H376" s="16">
        <v>1406212.5</v>
      </c>
      <c r="I376" s="16">
        <v>1406212.5</v>
      </c>
      <c r="J376" s="16">
        <v>1303984.44</v>
      </c>
      <c r="K376" s="16">
        <v>1303984.44</v>
      </c>
      <c r="L376" s="16">
        <v>422393.78</v>
      </c>
      <c r="M376" s="16">
        <v>428787.5</v>
      </c>
      <c r="N376" s="17">
        <v>0.76629999999999998</v>
      </c>
      <c r="O376" s="48" t="str">
        <f t="shared" si="5"/>
        <v>730803</v>
      </c>
    </row>
    <row r="377" spans="1:15" ht="8.25" customHeight="1" x14ac:dyDescent="0.2">
      <c r="A377" s="15" t="s">
        <v>505</v>
      </c>
      <c r="B377" s="15" t="s">
        <v>186</v>
      </c>
      <c r="C377" s="16">
        <v>50000</v>
      </c>
      <c r="D377" s="16">
        <v>-39421.440000000002</v>
      </c>
      <c r="E377" s="16">
        <v>10578.56</v>
      </c>
      <c r="F377" s="16">
        <v>10578.56</v>
      </c>
      <c r="G377" s="16">
        <v>10578.56</v>
      </c>
      <c r="H377" s="16">
        <v>10578.56</v>
      </c>
      <c r="I377" s="16">
        <v>10578.56</v>
      </c>
      <c r="J377" s="16">
        <v>10578.56</v>
      </c>
      <c r="K377" s="16">
        <v>10578.56</v>
      </c>
      <c r="L377" s="18">
        <v>0</v>
      </c>
      <c r="M377" s="18">
        <v>0</v>
      </c>
      <c r="N377" s="19">
        <v>1</v>
      </c>
      <c r="O377" s="48" t="str">
        <f t="shared" si="5"/>
        <v>730804</v>
      </c>
    </row>
    <row r="378" spans="1:15" ht="8.25" customHeight="1" x14ac:dyDescent="0.2">
      <c r="A378" s="15" t="s">
        <v>506</v>
      </c>
      <c r="B378" s="15" t="s">
        <v>188</v>
      </c>
      <c r="C378" s="16">
        <v>20000</v>
      </c>
      <c r="D378" s="16">
        <v>-20000</v>
      </c>
      <c r="E378" s="18">
        <v>0</v>
      </c>
      <c r="F378" s="18">
        <v>0</v>
      </c>
      <c r="G378" s="18">
        <v>0</v>
      </c>
      <c r="H378" s="18">
        <v>0</v>
      </c>
      <c r="I378" s="18">
        <v>0</v>
      </c>
      <c r="J378" s="18">
        <v>0</v>
      </c>
      <c r="K378" s="18">
        <v>0</v>
      </c>
      <c r="L378" s="18">
        <v>0</v>
      </c>
      <c r="M378" s="18">
        <v>0</v>
      </c>
      <c r="N378" s="19">
        <v>0</v>
      </c>
      <c r="O378" s="48" t="str">
        <f t="shared" si="5"/>
        <v>730805</v>
      </c>
    </row>
    <row r="379" spans="1:15" ht="8.25" customHeight="1" x14ac:dyDescent="0.2">
      <c r="A379" s="1" t="s">
        <v>0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48" t="str">
        <f t="shared" si="5"/>
        <v>VINCIA</v>
      </c>
    </row>
    <row r="380" spans="1:15" ht="8.25" customHeight="1" x14ac:dyDescent="0.2">
      <c r="A380" s="1" t="s">
        <v>1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48" t="str">
        <f t="shared" si="5"/>
        <v>PUESTA</v>
      </c>
    </row>
    <row r="381" spans="1:15" ht="8.25" customHeight="1" x14ac:dyDescent="0.2">
      <c r="A381" s="3" t="s">
        <v>2</v>
      </c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8" t="str">
        <f t="shared" si="5"/>
        <v xml:space="preserve">al 30 </v>
      </c>
    </row>
    <row r="382" spans="1:15" ht="16.5" customHeight="1" x14ac:dyDescent="0.2">
      <c r="A382" s="5" t="s">
        <v>3</v>
      </c>
      <c r="B382" s="5" t="s">
        <v>4</v>
      </c>
      <c r="C382" s="6" t="s">
        <v>5</v>
      </c>
      <c r="D382" s="7" t="s">
        <v>6</v>
      </c>
      <c r="E382" s="7" t="s">
        <v>7</v>
      </c>
      <c r="F382" s="8" t="s">
        <v>8</v>
      </c>
      <c r="G382" s="6" t="s">
        <v>9</v>
      </c>
      <c r="H382" s="9" t="s">
        <v>10</v>
      </c>
      <c r="I382" s="9" t="s">
        <v>11</v>
      </c>
      <c r="J382" s="7" t="s">
        <v>12</v>
      </c>
      <c r="K382" s="6" t="s">
        <v>13</v>
      </c>
      <c r="L382" s="10" t="s">
        <v>14</v>
      </c>
      <c r="M382" s="9" t="s">
        <v>15</v>
      </c>
      <c r="N382" s="7" t="s">
        <v>16</v>
      </c>
      <c r="O382" s="48" t="str">
        <f t="shared" si="5"/>
        <v/>
      </c>
    </row>
    <row r="383" spans="1:15" ht="8.25" customHeight="1" x14ac:dyDescent="0.2">
      <c r="A383" s="15" t="s">
        <v>507</v>
      </c>
      <c r="B383" s="15" t="s">
        <v>190</v>
      </c>
      <c r="C383" s="16">
        <v>5000</v>
      </c>
      <c r="D383" s="16">
        <v>-5000</v>
      </c>
      <c r="E383" s="18">
        <v>0</v>
      </c>
      <c r="F383" s="18">
        <v>0</v>
      </c>
      <c r="G383" s="18">
        <v>0</v>
      </c>
      <c r="H383" s="18">
        <v>0</v>
      </c>
      <c r="I383" s="18">
        <v>0</v>
      </c>
      <c r="J383" s="18">
        <v>0</v>
      </c>
      <c r="K383" s="18">
        <v>0</v>
      </c>
      <c r="L383" s="18">
        <v>0</v>
      </c>
      <c r="M383" s="18">
        <v>0</v>
      </c>
      <c r="N383" s="19">
        <v>0</v>
      </c>
      <c r="O383" s="48" t="str">
        <f t="shared" si="5"/>
        <v>730806</v>
      </c>
    </row>
    <row r="384" spans="1:15" ht="8.25" customHeight="1" x14ac:dyDescent="0.2">
      <c r="A384" s="15" t="s">
        <v>508</v>
      </c>
      <c r="B384" s="15" t="s">
        <v>509</v>
      </c>
      <c r="C384" s="16">
        <v>5000</v>
      </c>
      <c r="D384" s="16">
        <v>-2401.6</v>
      </c>
      <c r="E384" s="16">
        <v>2598.4</v>
      </c>
      <c r="F384" s="21">
        <v>313.60000000000002</v>
      </c>
      <c r="G384" s="21">
        <v>313.60000000000002</v>
      </c>
      <c r="H384" s="21">
        <v>313.60000000000002</v>
      </c>
      <c r="I384" s="21">
        <v>313.60000000000002</v>
      </c>
      <c r="J384" s="21">
        <v>313.60000000000002</v>
      </c>
      <c r="K384" s="21">
        <v>313.60000000000002</v>
      </c>
      <c r="L384" s="16">
        <v>2284.8000000000002</v>
      </c>
      <c r="M384" s="16">
        <v>2284.8000000000002</v>
      </c>
      <c r="N384" s="17">
        <v>0.1207</v>
      </c>
      <c r="O384" s="48" t="str">
        <f t="shared" si="5"/>
        <v>730807</v>
      </c>
    </row>
    <row r="385" spans="1:15" ht="8.25" customHeight="1" x14ac:dyDescent="0.2">
      <c r="A385" s="15" t="s">
        <v>510</v>
      </c>
      <c r="B385" s="15" t="s">
        <v>511</v>
      </c>
      <c r="C385" s="16">
        <v>150000</v>
      </c>
      <c r="D385" s="16">
        <v>-147300</v>
      </c>
      <c r="E385" s="16">
        <v>2700</v>
      </c>
      <c r="F385" s="23">
        <v>462.12</v>
      </c>
      <c r="G385" s="23">
        <v>462.12</v>
      </c>
      <c r="H385" s="23">
        <v>462.12</v>
      </c>
      <c r="I385" s="23">
        <v>462.12</v>
      </c>
      <c r="J385" s="23">
        <v>462.12</v>
      </c>
      <c r="K385" s="23">
        <v>462.12</v>
      </c>
      <c r="L385" s="16">
        <v>2237.88</v>
      </c>
      <c r="M385" s="16">
        <v>2237.88</v>
      </c>
      <c r="N385" s="17">
        <v>0.17119999999999999</v>
      </c>
      <c r="O385" s="48" t="str">
        <f t="shared" si="5"/>
        <v>730811</v>
      </c>
    </row>
    <row r="386" spans="1:15" ht="8.25" customHeight="1" x14ac:dyDescent="0.2">
      <c r="A386" s="15" t="s">
        <v>512</v>
      </c>
      <c r="B386" s="15" t="s">
        <v>202</v>
      </c>
      <c r="C386" s="16">
        <v>5000</v>
      </c>
      <c r="D386" s="16">
        <v>-5000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9">
        <v>0</v>
      </c>
      <c r="O386" s="48" t="str">
        <f t="shared" si="5"/>
        <v>730812</v>
      </c>
    </row>
    <row r="387" spans="1:15" ht="8.25" customHeight="1" x14ac:dyDescent="0.2">
      <c r="A387" s="15" t="s">
        <v>513</v>
      </c>
      <c r="B387" s="15" t="s">
        <v>204</v>
      </c>
      <c r="C387" s="16">
        <v>3000000</v>
      </c>
      <c r="D387" s="16">
        <v>-666000</v>
      </c>
      <c r="E387" s="16">
        <v>2334000</v>
      </c>
      <c r="F387" s="16">
        <v>1496275.64</v>
      </c>
      <c r="G387" s="16">
        <v>1496275.64</v>
      </c>
      <c r="H387" s="16">
        <v>1496272.28</v>
      </c>
      <c r="I387" s="16">
        <v>1496272.28</v>
      </c>
      <c r="J387" s="16">
        <v>1212139.71</v>
      </c>
      <c r="K387" s="16">
        <v>1212139.71</v>
      </c>
      <c r="L387" s="16">
        <v>837724.36</v>
      </c>
      <c r="M387" s="16">
        <v>837727.72</v>
      </c>
      <c r="N387" s="17">
        <v>0.6411</v>
      </c>
      <c r="O387" s="48" t="str">
        <f t="shared" si="5"/>
        <v>730813</v>
      </c>
    </row>
    <row r="388" spans="1:15" ht="8.25" customHeight="1" x14ac:dyDescent="0.2">
      <c r="A388" s="15" t="s">
        <v>514</v>
      </c>
      <c r="B388" s="15" t="s">
        <v>206</v>
      </c>
      <c r="C388" s="16">
        <v>5000</v>
      </c>
      <c r="D388" s="16">
        <v>-5000</v>
      </c>
      <c r="E388" s="18">
        <v>0</v>
      </c>
      <c r="F388" s="18">
        <v>0</v>
      </c>
      <c r="G388" s="18">
        <v>0</v>
      </c>
      <c r="H388" s="18">
        <v>0</v>
      </c>
      <c r="I388" s="18">
        <v>0</v>
      </c>
      <c r="J388" s="18">
        <v>0</v>
      </c>
      <c r="K388" s="18">
        <v>0</v>
      </c>
      <c r="L388" s="18">
        <v>0</v>
      </c>
      <c r="M388" s="18">
        <v>0</v>
      </c>
      <c r="N388" s="19">
        <v>0</v>
      </c>
      <c r="O388" s="48" t="str">
        <f t="shared" si="5"/>
        <v>730820</v>
      </c>
    </row>
    <row r="389" spans="1:15" ht="8.25" customHeight="1" x14ac:dyDescent="0.2">
      <c r="A389" s="15" t="s">
        <v>515</v>
      </c>
      <c r="B389" s="15" t="s">
        <v>208</v>
      </c>
      <c r="C389" s="16">
        <v>100000</v>
      </c>
      <c r="D389" s="16">
        <v>5923365.5800000001</v>
      </c>
      <c r="E389" s="16">
        <v>6023365.5800000001</v>
      </c>
      <c r="F389" s="16">
        <v>6023365.5800000001</v>
      </c>
      <c r="G389" s="16">
        <v>6023365.5800000001</v>
      </c>
      <c r="H389" s="16">
        <v>6023365.5800000001</v>
      </c>
      <c r="I389" s="16">
        <v>6023365.5800000001</v>
      </c>
      <c r="J389" s="16">
        <v>6023365.5800000001</v>
      </c>
      <c r="K389" s="16">
        <v>6023365.5800000001</v>
      </c>
      <c r="L389" s="18">
        <v>0</v>
      </c>
      <c r="M389" s="18">
        <v>0</v>
      </c>
      <c r="N389" s="19">
        <v>1</v>
      </c>
      <c r="O389" s="48" t="str">
        <f t="shared" si="5"/>
        <v>730821</v>
      </c>
    </row>
    <row r="390" spans="1:15" ht="8.25" customHeight="1" x14ac:dyDescent="0.2">
      <c r="A390" s="6" t="s">
        <v>516</v>
      </c>
      <c r="B390" s="8" t="s">
        <v>216</v>
      </c>
      <c r="C390" s="12">
        <v>10000</v>
      </c>
      <c r="D390" s="22">
        <v>960.18</v>
      </c>
      <c r="E390" s="12">
        <v>10960.18</v>
      </c>
      <c r="F390" s="12">
        <v>10441.84</v>
      </c>
      <c r="G390" s="12">
        <v>10441.84</v>
      </c>
      <c r="H390" s="12">
        <v>10441.84</v>
      </c>
      <c r="I390" s="12">
        <v>10441.84</v>
      </c>
      <c r="J390" s="12">
        <v>10400.18</v>
      </c>
      <c r="K390" s="12">
        <v>10400.18</v>
      </c>
      <c r="L390" s="22">
        <v>518.34</v>
      </c>
      <c r="M390" s="22">
        <v>518.34</v>
      </c>
      <c r="N390" s="13">
        <v>0.95269999999999999</v>
      </c>
      <c r="O390" s="48" t="str">
        <f t="shared" si="5"/>
        <v/>
      </c>
    </row>
    <row r="391" spans="1:15" ht="8.25" customHeight="1" x14ac:dyDescent="0.2">
      <c r="A391" s="15" t="s">
        <v>517</v>
      </c>
      <c r="B391" s="15" t="s">
        <v>518</v>
      </c>
      <c r="C391" s="16">
        <v>2000</v>
      </c>
      <c r="D391" s="16">
        <v>-2000</v>
      </c>
      <c r="E391" s="18">
        <v>0</v>
      </c>
      <c r="F391" s="18">
        <v>0</v>
      </c>
      <c r="G391" s="18">
        <v>0</v>
      </c>
      <c r="H391" s="18">
        <v>0</v>
      </c>
      <c r="I391" s="18">
        <v>0</v>
      </c>
      <c r="J391" s="18">
        <v>0</v>
      </c>
      <c r="K391" s="18">
        <v>0</v>
      </c>
      <c r="L391" s="18">
        <v>0</v>
      </c>
      <c r="M391" s="18">
        <v>0</v>
      </c>
      <c r="N391" s="19">
        <v>0</v>
      </c>
      <c r="O391" s="48" t="str">
        <f t="shared" si="5"/>
        <v>731403</v>
      </c>
    </row>
    <row r="392" spans="1:15" ht="8.25" customHeight="1" x14ac:dyDescent="0.2">
      <c r="A392" s="15" t="s">
        <v>519</v>
      </c>
      <c r="B392" s="15" t="s">
        <v>220</v>
      </c>
      <c r="C392" s="16">
        <v>2000</v>
      </c>
      <c r="D392" s="16">
        <v>-2000</v>
      </c>
      <c r="E392" s="18">
        <v>0</v>
      </c>
      <c r="F392" s="18">
        <v>0</v>
      </c>
      <c r="G392" s="18">
        <v>0</v>
      </c>
      <c r="H392" s="18">
        <v>0</v>
      </c>
      <c r="I392" s="18">
        <v>0</v>
      </c>
      <c r="J392" s="18">
        <v>0</v>
      </c>
      <c r="K392" s="18">
        <v>0</v>
      </c>
      <c r="L392" s="18">
        <v>0</v>
      </c>
      <c r="M392" s="18">
        <v>0</v>
      </c>
      <c r="N392" s="19">
        <v>0</v>
      </c>
      <c r="O392" s="48" t="str">
        <f t="shared" si="5"/>
        <v>731404</v>
      </c>
    </row>
    <row r="393" spans="1:15" ht="8.25" customHeight="1" x14ac:dyDescent="0.2">
      <c r="A393" s="15" t="s">
        <v>520</v>
      </c>
      <c r="B393" s="15" t="s">
        <v>222</v>
      </c>
      <c r="C393" s="16">
        <v>2000</v>
      </c>
      <c r="D393" s="16">
        <v>-1178.82</v>
      </c>
      <c r="E393" s="23">
        <v>821.18</v>
      </c>
      <c r="F393" s="23">
        <v>302.83999999999997</v>
      </c>
      <c r="G393" s="23">
        <v>302.83999999999997</v>
      </c>
      <c r="H393" s="23">
        <v>302.83999999999997</v>
      </c>
      <c r="I393" s="23">
        <v>302.83999999999997</v>
      </c>
      <c r="J393" s="23">
        <v>261.18</v>
      </c>
      <c r="K393" s="23">
        <v>261.18</v>
      </c>
      <c r="L393" s="23">
        <v>518.34</v>
      </c>
      <c r="M393" s="23">
        <v>518.34</v>
      </c>
      <c r="N393" s="17">
        <v>0.36880000000000002</v>
      </c>
      <c r="O393" s="48" t="str">
        <f t="shared" si="5"/>
        <v>731406</v>
      </c>
    </row>
    <row r="394" spans="1:15" ht="8.25" customHeight="1" x14ac:dyDescent="0.2">
      <c r="A394" s="15" t="s">
        <v>521</v>
      </c>
      <c r="B394" s="15" t="s">
        <v>224</v>
      </c>
      <c r="C394" s="16">
        <v>2000</v>
      </c>
      <c r="D394" s="16">
        <v>-2000</v>
      </c>
      <c r="E394" s="18">
        <v>0</v>
      </c>
      <c r="F394" s="18">
        <v>0</v>
      </c>
      <c r="G394" s="18">
        <v>0</v>
      </c>
      <c r="H394" s="18">
        <v>0</v>
      </c>
      <c r="I394" s="18">
        <v>0</v>
      </c>
      <c r="J394" s="18">
        <v>0</v>
      </c>
      <c r="K394" s="18">
        <v>0</v>
      </c>
      <c r="L394" s="18">
        <v>0</v>
      </c>
      <c r="M394" s="18">
        <v>0</v>
      </c>
      <c r="N394" s="19">
        <v>0</v>
      </c>
      <c r="O394" s="48" t="str">
        <f t="shared" si="5"/>
        <v>731407</v>
      </c>
    </row>
    <row r="395" spans="1:15" ht="8.25" customHeight="1" x14ac:dyDescent="0.2">
      <c r="A395" s="15" t="s">
        <v>522</v>
      </c>
      <c r="B395" s="15" t="s">
        <v>228</v>
      </c>
      <c r="C395" s="16">
        <v>2000</v>
      </c>
      <c r="D395" s="16">
        <v>8139</v>
      </c>
      <c r="E395" s="16">
        <v>10139</v>
      </c>
      <c r="F395" s="16">
        <v>10139</v>
      </c>
      <c r="G395" s="16">
        <v>10139</v>
      </c>
      <c r="H395" s="16">
        <v>10139</v>
      </c>
      <c r="I395" s="16">
        <v>10139</v>
      </c>
      <c r="J395" s="16">
        <v>10139</v>
      </c>
      <c r="K395" s="16">
        <v>10139</v>
      </c>
      <c r="L395" s="18">
        <v>0</v>
      </c>
      <c r="M395" s="18">
        <v>0</v>
      </c>
      <c r="N395" s="19">
        <v>1</v>
      </c>
      <c r="O395" s="48" t="str">
        <f t="shared" ref="O395:O458" si="6">MID(A395,13,6)</f>
        <v>731411</v>
      </c>
    </row>
    <row r="396" spans="1:15" ht="8.25" customHeight="1" x14ac:dyDescent="0.2">
      <c r="A396" s="6" t="s">
        <v>523</v>
      </c>
      <c r="B396" s="8" t="s">
        <v>92</v>
      </c>
      <c r="C396" s="12">
        <v>400000</v>
      </c>
      <c r="D396" s="12">
        <v>-400000</v>
      </c>
      <c r="E396" s="24">
        <v>0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5">
        <v>0</v>
      </c>
      <c r="O396" s="48" t="str">
        <f t="shared" si="6"/>
        <v/>
      </c>
    </row>
    <row r="397" spans="1:15" ht="8.25" customHeight="1" x14ac:dyDescent="0.2">
      <c r="A397" s="15" t="s">
        <v>524</v>
      </c>
      <c r="B397" s="15" t="s">
        <v>525</v>
      </c>
      <c r="C397" s="16">
        <v>400000</v>
      </c>
      <c r="D397" s="16">
        <v>-400000</v>
      </c>
      <c r="E397" s="18">
        <v>0</v>
      </c>
      <c r="F397" s="18">
        <v>0</v>
      </c>
      <c r="G397" s="18">
        <v>0</v>
      </c>
      <c r="H397" s="18">
        <v>0</v>
      </c>
      <c r="I397" s="18">
        <v>0</v>
      </c>
      <c r="J397" s="18">
        <v>0</v>
      </c>
      <c r="K397" s="18">
        <v>0</v>
      </c>
      <c r="L397" s="18">
        <v>0</v>
      </c>
      <c r="M397" s="18">
        <v>0</v>
      </c>
      <c r="N397" s="19">
        <v>0</v>
      </c>
      <c r="O397" s="48" t="str">
        <f t="shared" si="6"/>
        <v>739901</v>
      </c>
    </row>
    <row r="398" spans="1:15" ht="8.25" customHeight="1" x14ac:dyDescent="0.2">
      <c r="A398" s="6" t="s">
        <v>526</v>
      </c>
      <c r="B398" s="8" t="s">
        <v>527</v>
      </c>
      <c r="C398" s="12">
        <v>32464914.620000001</v>
      </c>
      <c r="D398" s="12">
        <v>20524807.449999999</v>
      </c>
      <c r="E398" s="12">
        <v>52989722.07</v>
      </c>
      <c r="F398" s="12">
        <v>23938845.91</v>
      </c>
      <c r="G398" s="12">
        <v>23938845.91</v>
      </c>
      <c r="H398" s="12">
        <v>22560213.57</v>
      </c>
      <c r="I398" s="12">
        <v>22560213.57</v>
      </c>
      <c r="J398" s="12">
        <v>22479204.109999999</v>
      </c>
      <c r="K398" s="12">
        <v>22479204.109999999</v>
      </c>
      <c r="L398" s="12">
        <v>29050876.16</v>
      </c>
      <c r="M398" s="12">
        <v>30429508.5</v>
      </c>
      <c r="N398" s="13">
        <v>0.42570000000000002</v>
      </c>
      <c r="O398" s="48" t="str">
        <f t="shared" si="6"/>
        <v/>
      </c>
    </row>
    <row r="399" spans="1:15" ht="8.25" customHeight="1" x14ac:dyDescent="0.2">
      <c r="A399" s="15" t="s">
        <v>528</v>
      </c>
      <c r="B399" s="15" t="s">
        <v>529</v>
      </c>
      <c r="C399" s="16">
        <v>100000</v>
      </c>
      <c r="D399" s="16">
        <v>-100000</v>
      </c>
      <c r="E399" s="18">
        <v>0</v>
      </c>
      <c r="F399" s="18">
        <v>0</v>
      </c>
      <c r="G399" s="18">
        <v>0</v>
      </c>
      <c r="H399" s="18">
        <v>0</v>
      </c>
      <c r="I399" s="18">
        <v>0</v>
      </c>
      <c r="J399" s="18">
        <v>0</v>
      </c>
      <c r="K399" s="18">
        <v>0</v>
      </c>
      <c r="L399" s="18">
        <v>0</v>
      </c>
      <c r="M399" s="18">
        <v>0</v>
      </c>
      <c r="N399" s="19">
        <v>0</v>
      </c>
      <c r="O399" s="48" t="str">
        <f t="shared" si="6"/>
        <v>750101</v>
      </c>
    </row>
    <row r="400" spans="1:15" ht="8.25" customHeight="1" x14ac:dyDescent="0.2">
      <c r="A400" s="15" t="s">
        <v>530</v>
      </c>
      <c r="B400" s="15" t="s">
        <v>531</v>
      </c>
      <c r="C400" s="16">
        <v>100000</v>
      </c>
      <c r="D400" s="16">
        <v>-100000</v>
      </c>
      <c r="E400" s="18">
        <v>0</v>
      </c>
      <c r="F400" s="18">
        <v>0</v>
      </c>
      <c r="G400" s="18">
        <v>0</v>
      </c>
      <c r="H400" s="18">
        <v>0</v>
      </c>
      <c r="I400" s="18">
        <v>0</v>
      </c>
      <c r="J400" s="18">
        <v>0</v>
      </c>
      <c r="K400" s="18">
        <v>0</v>
      </c>
      <c r="L400" s="18">
        <v>0</v>
      </c>
      <c r="M400" s="18">
        <v>0</v>
      </c>
      <c r="N400" s="19">
        <v>0</v>
      </c>
      <c r="O400" s="48" t="str">
        <f t="shared" si="6"/>
        <v>750102</v>
      </c>
    </row>
    <row r="401" spans="1:15" ht="8.25" customHeight="1" x14ac:dyDescent="0.2">
      <c r="A401" s="15" t="s">
        <v>532</v>
      </c>
      <c r="B401" s="15" t="s">
        <v>533</v>
      </c>
      <c r="C401" s="16">
        <v>100000</v>
      </c>
      <c r="D401" s="16">
        <v>-100000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9">
        <v>0</v>
      </c>
      <c r="O401" s="48" t="str">
        <f t="shared" si="6"/>
        <v>750103</v>
      </c>
    </row>
    <row r="402" spans="1:15" ht="8.25" customHeight="1" x14ac:dyDescent="0.2">
      <c r="A402" s="15" t="s">
        <v>534</v>
      </c>
      <c r="B402" s="15" t="s">
        <v>535</v>
      </c>
      <c r="C402" s="16">
        <v>100000</v>
      </c>
      <c r="D402" s="16">
        <v>-100000</v>
      </c>
      <c r="E402" s="18">
        <v>0</v>
      </c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N402" s="19">
        <v>0</v>
      </c>
      <c r="O402" s="48" t="str">
        <f t="shared" si="6"/>
        <v>750104</v>
      </c>
    </row>
    <row r="403" spans="1:15" ht="8.25" customHeight="1" x14ac:dyDescent="0.2">
      <c r="A403" s="15" t="s">
        <v>536</v>
      </c>
      <c r="B403" s="15" t="s">
        <v>537</v>
      </c>
      <c r="C403" s="16">
        <v>8886274.9600000009</v>
      </c>
      <c r="D403" s="16">
        <v>2662396.0299999998</v>
      </c>
      <c r="E403" s="16">
        <v>11548670.99</v>
      </c>
      <c r="F403" s="16">
        <v>9113817.0500000007</v>
      </c>
      <c r="G403" s="16">
        <v>9113817.0500000007</v>
      </c>
      <c r="H403" s="16">
        <v>8401766.8800000008</v>
      </c>
      <c r="I403" s="16">
        <v>8401766.8800000008</v>
      </c>
      <c r="J403" s="16">
        <v>8388710.4100000001</v>
      </c>
      <c r="K403" s="16">
        <v>8388710.4100000001</v>
      </c>
      <c r="L403" s="16">
        <v>2434853.94</v>
      </c>
      <c r="M403" s="16">
        <v>3146904.11</v>
      </c>
      <c r="N403" s="17">
        <v>0.72750000000000004</v>
      </c>
      <c r="O403" s="48" t="str">
        <f t="shared" si="6"/>
        <v>750105</v>
      </c>
    </row>
    <row r="404" spans="1:15" ht="8.25" customHeight="1" x14ac:dyDescent="0.2">
      <c r="A404" s="15" t="s">
        <v>538</v>
      </c>
      <c r="B404" s="15" t="s">
        <v>539</v>
      </c>
      <c r="C404" s="16">
        <v>22778639.66</v>
      </c>
      <c r="D404" s="16">
        <v>-20716755.640000001</v>
      </c>
      <c r="E404" s="16">
        <v>2061884.02</v>
      </c>
      <c r="F404" s="16">
        <v>2061884.02</v>
      </c>
      <c r="G404" s="16">
        <v>2061884.02</v>
      </c>
      <c r="H404" s="16">
        <v>2061884.02</v>
      </c>
      <c r="I404" s="16">
        <v>2061884.02</v>
      </c>
      <c r="J404" s="16">
        <v>2061884.02</v>
      </c>
      <c r="K404" s="16">
        <v>2061884.02</v>
      </c>
      <c r="L404" s="18">
        <v>0</v>
      </c>
      <c r="M404" s="18">
        <v>0</v>
      </c>
      <c r="N404" s="19">
        <v>1</v>
      </c>
      <c r="O404" s="48" t="str">
        <f t="shared" si="6"/>
        <v>750105</v>
      </c>
    </row>
    <row r="405" spans="1:15" ht="8.25" customHeight="1" x14ac:dyDescent="0.2">
      <c r="A405" s="15" t="s">
        <v>540</v>
      </c>
      <c r="B405" s="15" t="s">
        <v>541</v>
      </c>
      <c r="C405" s="18">
        <v>0</v>
      </c>
      <c r="D405" s="16">
        <v>920489.33</v>
      </c>
      <c r="E405" s="16">
        <v>920489.33</v>
      </c>
      <c r="F405" s="16">
        <v>920489.33</v>
      </c>
      <c r="G405" s="16">
        <v>920489.33</v>
      </c>
      <c r="H405" s="16">
        <v>920489.33</v>
      </c>
      <c r="I405" s="16">
        <v>920489.33</v>
      </c>
      <c r="J405" s="16">
        <v>920489.33</v>
      </c>
      <c r="K405" s="16">
        <v>920489.33</v>
      </c>
      <c r="L405" s="18">
        <v>0</v>
      </c>
      <c r="M405" s="18">
        <v>0</v>
      </c>
      <c r="N405" s="19">
        <v>1</v>
      </c>
      <c r="O405" s="48" t="str">
        <f t="shared" si="6"/>
        <v>750105</v>
      </c>
    </row>
    <row r="406" spans="1:15" ht="8.25" customHeight="1" x14ac:dyDescent="0.2">
      <c r="A406" s="15" t="s">
        <v>542</v>
      </c>
      <c r="B406" s="15" t="s">
        <v>543</v>
      </c>
      <c r="C406" s="18">
        <v>0</v>
      </c>
      <c r="D406" s="16">
        <v>4943750.47</v>
      </c>
      <c r="E406" s="16">
        <v>4943750.47</v>
      </c>
      <c r="F406" s="16">
        <v>1105632.77</v>
      </c>
      <c r="G406" s="16">
        <v>1105632.77</v>
      </c>
      <c r="H406" s="16">
        <v>1105632.77</v>
      </c>
      <c r="I406" s="16">
        <v>1105632.77</v>
      </c>
      <c r="J406" s="16">
        <v>1105632.77</v>
      </c>
      <c r="K406" s="16">
        <v>1105632.77</v>
      </c>
      <c r="L406" s="16">
        <v>3838117.7</v>
      </c>
      <c r="M406" s="16">
        <v>3838117.7</v>
      </c>
      <c r="N406" s="17">
        <v>0.22359999999999999</v>
      </c>
      <c r="O406" s="48" t="str">
        <f t="shared" si="6"/>
        <v>750105</v>
      </c>
    </row>
    <row r="407" spans="1:15" ht="8.25" customHeight="1" x14ac:dyDescent="0.2">
      <c r="A407" s="15" t="s">
        <v>544</v>
      </c>
      <c r="B407" s="15" t="s">
        <v>545</v>
      </c>
      <c r="C407" s="18">
        <v>0</v>
      </c>
      <c r="D407" s="16">
        <v>8853742.2400000002</v>
      </c>
      <c r="E407" s="16">
        <v>8853742.2400000002</v>
      </c>
      <c r="F407" s="16">
        <v>8415932.8699999992</v>
      </c>
      <c r="G407" s="16">
        <v>8415932.8699999992</v>
      </c>
      <c r="H407" s="16">
        <v>8415932.8699999992</v>
      </c>
      <c r="I407" s="16">
        <v>8415932.8699999992</v>
      </c>
      <c r="J407" s="16">
        <v>8415932.8699999992</v>
      </c>
      <c r="K407" s="16">
        <v>8415932.8699999992</v>
      </c>
      <c r="L407" s="16">
        <v>437809.37</v>
      </c>
      <c r="M407" s="16">
        <v>437809.37</v>
      </c>
      <c r="N407" s="17">
        <v>0.9506</v>
      </c>
      <c r="O407" s="48" t="str">
        <f t="shared" si="6"/>
        <v>750105</v>
      </c>
    </row>
    <row r="408" spans="1:15" ht="8.25" customHeight="1" x14ac:dyDescent="0.2">
      <c r="A408" s="15" t="s">
        <v>546</v>
      </c>
      <c r="B408" s="15" t="s">
        <v>547</v>
      </c>
      <c r="C408" s="18">
        <v>0</v>
      </c>
      <c r="D408" s="16">
        <v>1388017.86</v>
      </c>
      <c r="E408" s="16">
        <v>1388017.86</v>
      </c>
      <c r="F408" s="16">
        <v>619650.82999999996</v>
      </c>
      <c r="G408" s="16">
        <v>619650.82999999996</v>
      </c>
      <c r="H408" s="18">
        <v>0</v>
      </c>
      <c r="I408" s="18">
        <v>0</v>
      </c>
      <c r="J408" s="18">
        <v>0</v>
      </c>
      <c r="K408" s="18">
        <v>0</v>
      </c>
      <c r="L408" s="16">
        <v>768367.03</v>
      </c>
      <c r="M408" s="16">
        <v>1388017.86</v>
      </c>
      <c r="N408" s="19">
        <v>0</v>
      </c>
      <c r="O408" s="48" t="str">
        <f t="shared" si="6"/>
        <v>750105</v>
      </c>
    </row>
    <row r="409" spans="1:15" ht="8.25" customHeight="1" x14ac:dyDescent="0.2">
      <c r="A409" s="15" t="s">
        <v>548</v>
      </c>
      <c r="B409" s="15" t="s">
        <v>549</v>
      </c>
      <c r="C409" s="18">
        <v>0</v>
      </c>
      <c r="D409" s="16">
        <v>2848660.69</v>
      </c>
      <c r="E409" s="16">
        <v>2848660.69</v>
      </c>
      <c r="F409" s="18">
        <v>0</v>
      </c>
      <c r="G409" s="18">
        <v>0</v>
      </c>
      <c r="H409" s="18">
        <v>0</v>
      </c>
      <c r="I409" s="18">
        <v>0</v>
      </c>
      <c r="J409" s="18">
        <v>0</v>
      </c>
      <c r="K409" s="18">
        <v>0</v>
      </c>
      <c r="L409" s="16">
        <v>2848660.69</v>
      </c>
      <c r="M409" s="16">
        <v>2848660.69</v>
      </c>
      <c r="N409" s="19">
        <v>0</v>
      </c>
      <c r="O409" s="48" t="str">
        <f t="shared" si="6"/>
        <v>750105</v>
      </c>
    </row>
    <row r="410" spans="1:15" ht="8.25" customHeight="1" x14ac:dyDescent="0.2">
      <c r="A410" s="15" t="s">
        <v>550</v>
      </c>
      <c r="B410" s="15" t="s">
        <v>551</v>
      </c>
      <c r="C410" s="18">
        <v>0</v>
      </c>
      <c r="D410" s="16">
        <v>5264990.07</v>
      </c>
      <c r="E410" s="16">
        <v>5264990.07</v>
      </c>
      <c r="F410" s="16">
        <v>1654507.7</v>
      </c>
      <c r="G410" s="16">
        <v>1654507.7</v>
      </c>
      <c r="H410" s="16">
        <v>1654507.7</v>
      </c>
      <c r="I410" s="16">
        <v>1654507.7</v>
      </c>
      <c r="J410" s="16">
        <v>1586554.71</v>
      </c>
      <c r="K410" s="16">
        <v>1586554.71</v>
      </c>
      <c r="L410" s="16">
        <v>3610482.37</v>
      </c>
      <c r="M410" s="16">
        <v>3610482.37</v>
      </c>
      <c r="N410" s="17">
        <v>0.31419999999999998</v>
      </c>
      <c r="O410" s="48" t="str">
        <f t="shared" si="6"/>
        <v>750105</v>
      </c>
    </row>
    <row r="411" spans="1:15" ht="8.25" customHeight="1" x14ac:dyDescent="0.2">
      <c r="A411" s="15" t="s">
        <v>552</v>
      </c>
      <c r="B411" s="15" t="s">
        <v>553</v>
      </c>
      <c r="C411" s="18">
        <v>0</v>
      </c>
      <c r="D411" s="16">
        <v>766325.48</v>
      </c>
      <c r="E411" s="16">
        <v>766325.48</v>
      </c>
      <c r="F411" s="18">
        <v>0</v>
      </c>
      <c r="G411" s="18">
        <v>0</v>
      </c>
      <c r="H411" s="18">
        <v>0</v>
      </c>
      <c r="I411" s="18">
        <v>0</v>
      </c>
      <c r="J411" s="18">
        <v>0</v>
      </c>
      <c r="K411" s="18">
        <v>0</v>
      </c>
      <c r="L411" s="16">
        <v>766325.48</v>
      </c>
      <c r="M411" s="16">
        <v>766325.48</v>
      </c>
      <c r="N411" s="19">
        <v>0</v>
      </c>
      <c r="O411" s="48" t="str">
        <f t="shared" si="6"/>
        <v>750105</v>
      </c>
    </row>
    <row r="412" spans="1:15" ht="8.25" customHeight="1" x14ac:dyDescent="0.2">
      <c r="A412" s="15" t="s">
        <v>554</v>
      </c>
      <c r="B412" s="15" t="s">
        <v>555</v>
      </c>
      <c r="C412" s="18">
        <v>0</v>
      </c>
      <c r="D412" s="16">
        <v>8300834.1699999999</v>
      </c>
      <c r="E412" s="16">
        <v>8300834.1699999999</v>
      </c>
      <c r="F412" s="18">
        <v>0</v>
      </c>
      <c r="G412" s="18">
        <v>0</v>
      </c>
      <c r="H412" s="18">
        <v>0</v>
      </c>
      <c r="I412" s="18">
        <v>0</v>
      </c>
      <c r="J412" s="18">
        <v>0</v>
      </c>
      <c r="K412" s="18">
        <v>0</v>
      </c>
      <c r="L412" s="16">
        <v>8300834.1699999999</v>
      </c>
      <c r="M412" s="16">
        <v>8300834.1699999999</v>
      </c>
      <c r="N412" s="19">
        <v>0</v>
      </c>
      <c r="O412" s="48" t="str">
        <f t="shared" si="6"/>
        <v>750105</v>
      </c>
    </row>
    <row r="413" spans="1:15" ht="8.25" customHeight="1" x14ac:dyDescent="0.2">
      <c r="A413" s="15" t="s">
        <v>556</v>
      </c>
      <c r="B413" s="15" t="s">
        <v>557</v>
      </c>
      <c r="C413" s="18">
        <v>0</v>
      </c>
      <c r="D413" s="16">
        <v>6045425.4100000001</v>
      </c>
      <c r="E413" s="16">
        <v>6045425.4100000001</v>
      </c>
      <c r="F413" s="18">
        <v>0</v>
      </c>
      <c r="G413" s="18">
        <v>0</v>
      </c>
      <c r="H413" s="18">
        <v>0</v>
      </c>
      <c r="I413" s="18">
        <v>0</v>
      </c>
      <c r="J413" s="18">
        <v>0</v>
      </c>
      <c r="K413" s="18">
        <v>0</v>
      </c>
      <c r="L413" s="16">
        <v>6045425.4100000001</v>
      </c>
      <c r="M413" s="16">
        <v>6045425.4100000001</v>
      </c>
      <c r="N413" s="19">
        <v>0</v>
      </c>
      <c r="O413" s="48" t="str">
        <f t="shared" si="6"/>
        <v>750105</v>
      </c>
    </row>
    <row r="414" spans="1:15" ht="8.25" customHeight="1" x14ac:dyDescent="0.2">
      <c r="A414" s="15" t="s">
        <v>558</v>
      </c>
      <c r="B414" s="15" t="s">
        <v>559</v>
      </c>
      <c r="C414" s="16">
        <v>400000</v>
      </c>
      <c r="D414" s="16">
        <v>-353068.66</v>
      </c>
      <c r="E414" s="16">
        <v>46931.34</v>
      </c>
      <c r="F414" s="16">
        <v>46931.34</v>
      </c>
      <c r="G414" s="16">
        <v>46931.34</v>
      </c>
      <c r="H414" s="18">
        <v>0</v>
      </c>
      <c r="I414" s="18">
        <v>0</v>
      </c>
      <c r="J414" s="18">
        <v>0</v>
      </c>
      <c r="K414" s="18">
        <v>0</v>
      </c>
      <c r="L414" s="18">
        <v>0</v>
      </c>
      <c r="M414" s="16">
        <v>46931.34</v>
      </c>
      <c r="N414" s="19">
        <v>0</v>
      </c>
      <c r="O414" s="48" t="str">
        <f t="shared" si="6"/>
        <v>750107</v>
      </c>
    </row>
    <row r="415" spans="1:15" ht="8.25" customHeight="1" x14ac:dyDescent="0.2">
      <c r="A415" s="6" t="s">
        <v>560</v>
      </c>
      <c r="B415" s="8" t="s">
        <v>561</v>
      </c>
      <c r="C415" s="12">
        <v>100000</v>
      </c>
      <c r="D415" s="12">
        <v>-100000</v>
      </c>
      <c r="E415" s="24">
        <v>0</v>
      </c>
      <c r="F415" s="24">
        <v>0</v>
      </c>
      <c r="G415" s="24">
        <v>0</v>
      </c>
      <c r="H415" s="24">
        <v>0</v>
      </c>
      <c r="I415" s="24">
        <v>0</v>
      </c>
      <c r="J415" s="24">
        <v>0</v>
      </c>
      <c r="K415" s="24">
        <v>0</v>
      </c>
      <c r="L415" s="24">
        <v>0</v>
      </c>
      <c r="M415" s="24">
        <v>0</v>
      </c>
      <c r="N415" s="25">
        <v>0</v>
      </c>
      <c r="O415" s="48" t="str">
        <f t="shared" si="6"/>
        <v/>
      </c>
    </row>
    <row r="416" spans="1:15" ht="8.25" customHeight="1" x14ac:dyDescent="0.2">
      <c r="A416" s="15" t="s">
        <v>562</v>
      </c>
      <c r="B416" s="15" t="s">
        <v>563</v>
      </c>
      <c r="C416" s="16">
        <v>100000</v>
      </c>
      <c r="D416" s="16">
        <v>-100000</v>
      </c>
      <c r="E416" s="18">
        <v>0</v>
      </c>
      <c r="F416" s="18">
        <v>0</v>
      </c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18">
        <v>0</v>
      </c>
      <c r="M416" s="18">
        <v>0</v>
      </c>
      <c r="N416" s="19">
        <v>0</v>
      </c>
      <c r="O416" s="48" t="str">
        <f t="shared" si="6"/>
        <v>750401</v>
      </c>
    </row>
    <row r="417" spans="1:15" ht="8.25" customHeight="1" x14ac:dyDescent="0.2">
      <c r="A417" s="6" t="s">
        <v>564</v>
      </c>
      <c r="B417" s="8" t="s">
        <v>565</v>
      </c>
      <c r="C417" s="12">
        <v>8650000</v>
      </c>
      <c r="D417" s="12">
        <v>10590857.609999999</v>
      </c>
      <c r="E417" s="12">
        <v>19240857.609999999</v>
      </c>
      <c r="F417" s="12">
        <v>10640540.949999999</v>
      </c>
      <c r="G417" s="12">
        <v>10640540.949999999</v>
      </c>
      <c r="H417" s="12">
        <v>10436645.26</v>
      </c>
      <c r="I417" s="12">
        <v>10436645.26</v>
      </c>
      <c r="J417" s="12">
        <v>10249511.369999999</v>
      </c>
      <c r="K417" s="12">
        <v>10249511.369999999</v>
      </c>
      <c r="L417" s="12">
        <v>8600316.6600000001</v>
      </c>
      <c r="M417" s="12">
        <v>8804212.3499999996</v>
      </c>
      <c r="N417" s="13">
        <v>0.54239999999999999</v>
      </c>
      <c r="O417" s="48" t="str">
        <f t="shared" si="6"/>
        <v/>
      </c>
    </row>
    <row r="418" spans="1:15" ht="8.25" customHeight="1" x14ac:dyDescent="0.2">
      <c r="A418" s="15" t="s">
        <v>566</v>
      </c>
      <c r="B418" s="15" t="s">
        <v>567</v>
      </c>
      <c r="C418" s="16">
        <v>200000</v>
      </c>
      <c r="D418" s="16">
        <v>1666088.26</v>
      </c>
      <c r="E418" s="16">
        <v>1866088.26</v>
      </c>
      <c r="F418" s="16">
        <v>369338.04</v>
      </c>
      <c r="G418" s="16">
        <v>369338.04</v>
      </c>
      <c r="H418" s="16">
        <v>369338.04</v>
      </c>
      <c r="I418" s="16">
        <v>369338.04</v>
      </c>
      <c r="J418" s="16">
        <v>183239.09</v>
      </c>
      <c r="K418" s="16">
        <v>183239.09</v>
      </c>
      <c r="L418" s="16">
        <v>1496750.22</v>
      </c>
      <c r="M418" s="16">
        <v>1496750.22</v>
      </c>
      <c r="N418" s="17">
        <v>0.19789999999999999</v>
      </c>
      <c r="O418" s="48" t="str">
        <f t="shared" si="6"/>
        <v>750501</v>
      </c>
    </row>
    <row r="419" spans="1:15" ht="8.25" customHeight="1" x14ac:dyDescent="0.2">
      <c r="A419" s="15" t="s">
        <v>568</v>
      </c>
      <c r="B419" s="15" t="s">
        <v>569</v>
      </c>
      <c r="C419" s="16">
        <v>3000000</v>
      </c>
      <c r="D419" s="16">
        <v>5537209.71</v>
      </c>
      <c r="E419" s="16">
        <v>8537209.7100000009</v>
      </c>
      <c r="F419" s="16">
        <v>5459482.8099999996</v>
      </c>
      <c r="G419" s="16">
        <v>5459482.8099999996</v>
      </c>
      <c r="H419" s="16">
        <v>5459482.8099999996</v>
      </c>
      <c r="I419" s="16">
        <v>5459482.8099999996</v>
      </c>
      <c r="J419" s="16">
        <v>5459471.5899999999</v>
      </c>
      <c r="K419" s="16">
        <v>5459471.5899999999</v>
      </c>
      <c r="L419" s="16">
        <v>3077726.9</v>
      </c>
      <c r="M419" s="16">
        <v>3077726.9</v>
      </c>
      <c r="N419" s="17">
        <v>0.63949999999999996</v>
      </c>
      <c r="O419" s="48" t="str">
        <f t="shared" si="6"/>
        <v>750501</v>
      </c>
    </row>
    <row r="420" spans="1:15" ht="8.25" customHeight="1" x14ac:dyDescent="0.2">
      <c r="A420" s="15" t="s">
        <v>570</v>
      </c>
      <c r="B420" s="15" t="s">
        <v>571</v>
      </c>
      <c r="C420" s="16">
        <v>3000000</v>
      </c>
      <c r="D420" s="16">
        <v>1669414.15</v>
      </c>
      <c r="E420" s="16">
        <v>4669414.1500000004</v>
      </c>
      <c r="F420" s="16">
        <v>3017767.19</v>
      </c>
      <c r="G420" s="16">
        <v>3017767.19</v>
      </c>
      <c r="H420" s="16">
        <v>2813871.5</v>
      </c>
      <c r="I420" s="16">
        <v>2813871.5</v>
      </c>
      <c r="J420" s="16">
        <v>2812847.78</v>
      </c>
      <c r="K420" s="16">
        <v>2812847.78</v>
      </c>
      <c r="L420" s="16">
        <v>1651646.96</v>
      </c>
      <c r="M420" s="16">
        <v>1855542.65</v>
      </c>
      <c r="N420" s="17">
        <v>0.60260000000000002</v>
      </c>
      <c r="O420" s="48" t="str">
        <f t="shared" si="6"/>
        <v>750501</v>
      </c>
    </row>
    <row r="421" spans="1:15" ht="8.25" customHeight="1" x14ac:dyDescent="0.2">
      <c r="A421" s="15" t="s">
        <v>572</v>
      </c>
      <c r="B421" s="15" t="s">
        <v>573</v>
      </c>
      <c r="C421" s="16">
        <v>300000</v>
      </c>
      <c r="D421" s="16">
        <v>2020046.03</v>
      </c>
      <c r="E421" s="16">
        <v>2320046.0299999998</v>
      </c>
      <c r="F421" s="16">
        <v>132949.74</v>
      </c>
      <c r="G421" s="16">
        <v>132949.74</v>
      </c>
      <c r="H421" s="16">
        <v>132949.74</v>
      </c>
      <c r="I421" s="16">
        <v>132949.74</v>
      </c>
      <c r="J421" s="16">
        <v>132949.74</v>
      </c>
      <c r="K421" s="16">
        <v>132949.74</v>
      </c>
      <c r="L421" s="16">
        <v>2187096.29</v>
      </c>
      <c r="M421" s="16">
        <v>2187096.29</v>
      </c>
      <c r="N421" s="17">
        <v>5.7299999999999997E-2</v>
      </c>
      <c r="O421" s="48" t="str">
        <f t="shared" si="6"/>
        <v>750501</v>
      </c>
    </row>
    <row r="422" spans="1:15" ht="8.25" customHeight="1" x14ac:dyDescent="0.2">
      <c r="A422" s="15" t="s">
        <v>574</v>
      </c>
      <c r="B422" s="15" t="s">
        <v>575</v>
      </c>
      <c r="C422" s="16">
        <v>2000000</v>
      </c>
      <c r="D422" s="16">
        <v>-338996.83</v>
      </c>
      <c r="E422" s="16">
        <v>1661003.17</v>
      </c>
      <c r="F422" s="16">
        <v>1661003.17</v>
      </c>
      <c r="G422" s="16">
        <v>1661003.17</v>
      </c>
      <c r="H422" s="16">
        <v>1661003.17</v>
      </c>
      <c r="I422" s="16">
        <v>1661003.17</v>
      </c>
      <c r="J422" s="16">
        <v>1661003.17</v>
      </c>
      <c r="K422" s="16">
        <v>1661003.17</v>
      </c>
      <c r="L422" s="18">
        <v>0</v>
      </c>
      <c r="M422" s="18">
        <v>0</v>
      </c>
      <c r="N422" s="19">
        <v>1</v>
      </c>
      <c r="O422" s="48" t="str">
        <f t="shared" si="6"/>
        <v>750501</v>
      </c>
    </row>
    <row r="423" spans="1:15" ht="8.25" customHeight="1" x14ac:dyDescent="0.2">
      <c r="A423" s="15" t="s">
        <v>576</v>
      </c>
      <c r="B423" s="15" t="s">
        <v>577</v>
      </c>
      <c r="C423" s="16">
        <v>150000</v>
      </c>
      <c r="D423" s="16">
        <v>-150000</v>
      </c>
      <c r="E423" s="18">
        <v>0</v>
      </c>
      <c r="F423" s="18">
        <v>0</v>
      </c>
      <c r="G423" s="18">
        <v>0</v>
      </c>
      <c r="H423" s="18">
        <v>0</v>
      </c>
      <c r="I423" s="18">
        <v>0</v>
      </c>
      <c r="J423" s="18">
        <v>0</v>
      </c>
      <c r="K423" s="18">
        <v>0</v>
      </c>
      <c r="L423" s="18">
        <v>0</v>
      </c>
      <c r="M423" s="18">
        <v>0</v>
      </c>
      <c r="N423" s="19">
        <v>0</v>
      </c>
      <c r="O423" s="48" t="str">
        <f t="shared" si="6"/>
        <v>750501</v>
      </c>
    </row>
    <row r="424" spans="1:15" ht="8.25" customHeight="1" x14ac:dyDescent="0.2">
      <c r="A424" s="15" t="s">
        <v>578</v>
      </c>
      <c r="B424" s="15" t="s">
        <v>579</v>
      </c>
      <c r="C424" s="18">
        <v>0</v>
      </c>
      <c r="D424" s="16">
        <v>187096.29</v>
      </c>
      <c r="E424" s="16">
        <v>187096.29</v>
      </c>
      <c r="F424" s="18">
        <v>0</v>
      </c>
      <c r="G424" s="18">
        <v>0</v>
      </c>
      <c r="H424" s="18">
        <v>0</v>
      </c>
      <c r="I424" s="18">
        <v>0</v>
      </c>
      <c r="J424" s="18">
        <v>0</v>
      </c>
      <c r="K424" s="18">
        <v>0</v>
      </c>
      <c r="L424" s="16">
        <v>187096.29</v>
      </c>
      <c r="M424" s="16">
        <v>187096.29</v>
      </c>
      <c r="N424" s="19">
        <v>0</v>
      </c>
      <c r="O424" s="48" t="str">
        <f t="shared" si="6"/>
        <v>750501</v>
      </c>
    </row>
    <row r="425" spans="1:15" ht="8.25" customHeight="1" x14ac:dyDescent="0.2">
      <c r="A425" s="6" t="s">
        <v>580</v>
      </c>
      <c r="B425" s="8" t="s">
        <v>241</v>
      </c>
      <c r="C425" s="12">
        <v>200000</v>
      </c>
      <c r="D425" s="12">
        <v>200000</v>
      </c>
      <c r="E425" s="12">
        <v>400000</v>
      </c>
      <c r="F425" s="12">
        <v>86050.41</v>
      </c>
      <c r="G425" s="12">
        <v>86050.41</v>
      </c>
      <c r="H425" s="12">
        <v>86050.41</v>
      </c>
      <c r="I425" s="12">
        <v>86050.41</v>
      </c>
      <c r="J425" s="12">
        <v>70354.710000000006</v>
      </c>
      <c r="K425" s="12">
        <v>70354.710000000006</v>
      </c>
      <c r="L425" s="12">
        <v>313949.59000000003</v>
      </c>
      <c r="M425" s="12">
        <v>313949.59000000003</v>
      </c>
      <c r="N425" s="13">
        <v>0.21510000000000001</v>
      </c>
      <c r="O425" s="48" t="str">
        <f t="shared" si="6"/>
        <v/>
      </c>
    </row>
    <row r="426" spans="1:15" ht="8.25" customHeight="1" x14ac:dyDescent="0.2">
      <c r="A426" s="15" t="s">
        <v>581</v>
      </c>
      <c r="B426" s="15" t="s">
        <v>243</v>
      </c>
      <c r="C426" s="16">
        <v>200000</v>
      </c>
      <c r="D426" s="16">
        <v>200000</v>
      </c>
      <c r="E426" s="16">
        <v>400000</v>
      </c>
      <c r="F426" s="16">
        <v>86050.41</v>
      </c>
      <c r="G426" s="16">
        <v>86050.41</v>
      </c>
      <c r="H426" s="16">
        <v>86050.41</v>
      </c>
      <c r="I426" s="16">
        <v>86050.41</v>
      </c>
      <c r="J426" s="16">
        <v>70354.710000000006</v>
      </c>
      <c r="K426" s="16">
        <v>70354.710000000006</v>
      </c>
      <c r="L426" s="16">
        <v>313949.59000000003</v>
      </c>
      <c r="M426" s="16">
        <v>313949.59000000003</v>
      </c>
      <c r="N426" s="17">
        <v>0.21510000000000001</v>
      </c>
      <c r="O426" s="48" t="str">
        <f t="shared" si="6"/>
        <v>770201</v>
      </c>
    </row>
    <row r="427" spans="1:15" ht="8.25" customHeight="1" x14ac:dyDescent="0.2">
      <c r="A427" s="6" t="s">
        <v>582</v>
      </c>
      <c r="B427" s="8" t="s">
        <v>583</v>
      </c>
      <c r="C427" s="12">
        <v>600000</v>
      </c>
      <c r="D427" s="12">
        <v>-100000</v>
      </c>
      <c r="E427" s="12">
        <v>500000</v>
      </c>
      <c r="F427" s="12">
        <v>1065496.43</v>
      </c>
      <c r="G427" s="12">
        <v>1065496.43</v>
      </c>
      <c r="H427" s="12">
        <v>1065496.43</v>
      </c>
      <c r="I427" s="12">
        <v>1065496.43</v>
      </c>
      <c r="J427" s="12">
        <v>1065496.43</v>
      </c>
      <c r="K427" s="12">
        <v>1065496.43</v>
      </c>
      <c r="L427" s="12">
        <v>-565496.43000000005</v>
      </c>
      <c r="M427" s="12">
        <v>-565496.43000000005</v>
      </c>
      <c r="N427" s="13">
        <v>2.1309999999999998</v>
      </c>
      <c r="O427" s="48" t="str">
        <f t="shared" si="6"/>
        <v/>
      </c>
    </row>
    <row r="428" spans="1:15" ht="8.25" customHeight="1" x14ac:dyDescent="0.2">
      <c r="A428" s="15" t="s">
        <v>584</v>
      </c>
      <c r="B428" s="15" t="s">
        <v>585</v>
      </c>
      <c r="C428" s="16">
        <v>100000</v>
      </c>
      <c r="D428" s="16">
        <v>100000</v>
      </c>
      <c r="E428" s="16">
        <v>200000</v>
      </c>
      <c r="F428" s="18">
        <v>0</v>
      </c>
      <c r="G428" s="18">
        <v>0</v>
      </c>
      <c r="H428" s="18">
        <v>0</v>
      </c>
      <c r="I428" s="18">
        <v>0</v>
      </c>
      <c r="J428" s="18">
        <v>0</v>
      </c>
      <c r="K428" s="18">
        <v>0</v>
      </c>
      <c r="L428" s="16">
        <v>200000</v>
      </c>
      <c r="M428" s="16">
        <v>200000</v>
      </c>
      <c r="N428" s="19">
        <v>0</v>
      </c>
      <c r="O428" s="48" t="str">
        <f t="shared" si="6"/>
        <v>780102</v>
      </c>
    </row>
    <row r="429" spans="1:15" ht="8.25" customHeight="1" x14ac:dyDescent="0.2">
      <c r="A429" s="15" t="s">
        <v>586</v>
      </c>
      <c r="B429" s="15" t="s">
        <v>587</v>
      </c>
      <c r="C429" s="16">
        <v>500000</v>
      </c>
      <c r="D429" s="16">
        <v>-500000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9">
        <v>0</v>
      </c>
      <c r="O429" s="48" t="str">
        <f t="shared" si="6"/>
        <v>780103</v>
      </c>
    </row>
    <row r="430" spans="1:15" ht="8.25" customHeight="1" x14ac:dyDescent="0.2">
      <c r="A430" s="15" t="s">
        <v>588</v>
      </c>
      <c r="B430" s="15" t="s">
        <v>589</v>
      </c>
      <c r="C430" s="18">
        <v>0</v>
      </c>
      <c r="D430" s="16">
        <v>300000</v>
      </c>
      <c r="E430" s="16">
        <v>300000</v>
      </c>
      <c r="F430" s="16">
        <v>1065496.43</v>
      </c>
      <c r="G430" s="16">
        <v>1065496.43</v>
      </c>
      <c r="H430" s="16">
        <v>1065496.43</v>
      </c>
      <c r="I430" s="16">
        <v>1065496.43</v>
      </c>
      <c r="J430" s="16">
        <v>1065496.43</v>
      </c>
      <c r="K430" s="16">
        <v>1065496.43</v>
      </c>
      <c r="L430" s="16">
        <v>-765496.43</v>
      </c>
      <c r="M430" s="16">
        <v>-765496.43</v>
      </c>
      <c r="N430" s="17">
        <v>3.5516999999999999</v>
      </c>
      <c r="O430" s="48" t="str">
        <f t="shared" si="6"/>
        <v>780104</v>
      </c>
    </row>
    <row r="431" spans="1:15" ht="8.25" customHeight="1" x14ac:dyDescent="0.2">
      <c r="A431" s="6" t="s">
        <v>253</v>
      </c>
      <c r="B431" s="8" t="s">
        <v>254</v>
      </c>
      <c r="C431" s="12">
        <v>795000</v>
      </c>
      <c r="D431" s="12">
        <v>-686266.11</v>
      </c>
      <c r="E431" s="12">
        <v>108733.89</v>
      </c>
      <c r="F431" s="12">
        <v>14358.23</v>
      </c>
      <c r="G431" s="12">
        <v>14358.23</v>
      </c>
      <c r="H431" s="12">
        <v>14358.23</v>
      </c>
      <c r="I431" s="12">
        <v>14358.23</v>
      </c>
      <c r="J431" s="12">
        <v>13733.89</v>
      </c>
      <c r="K431" s="12">
        <v>13733.89</v>
      </c>
      <c r="L431" s="12">
        <v>94375.66</v>
      </c>
      <c r="M431" s="12">
        <v>94375.66</v>
      </c>
      <c r="N431" s="13">
        <v>0.13200000000000001</v>
      </c>
      <c r="O431" s="48" t="str">
        <f t="shared" si="6"/>
        <v/>
      </c>
    </row>
    <row r="432" spans="1:15" ht="8.25" customHeight="1" x14ac:dyDescent="0.2">
      <c r="A432" s="15" t="s">
        <v>590</v>
      </c>
      <c r="B432" s="15" t="s">
        <v>256</v>
      </c>
      <c r="C432" s="16">
        <v>20000</v>
      </c>
      <c r="D432" s="16">
        <v>-16858.810000000001</v>
      </c>
      <c r="E432" s="16">
        <v>3141.19</v>
      </c>
      <c r="F432" s="16">
        <v>3141.19</v>
      </c>
      <c r="G432" s="16">
        <v>3141.19</v>
      </c>
      <c r="H432" s="16">
        <v>3141.19</v>
      </c>
      <c r="I432" s="16">
        <v>3141.19</v>
      </c>
      <c r="J432" s="16">
        <v>3141.19</v>
      </c>
      <c r="K432" s="16">
        <v>3141.19</v>
      </c>
      <c r="L432" s="18">
        <v>0</v>
      </c>
      <c r="M432" s="18">
        <v>0</v>
      </c>
      <c r="N432" s="19">
        <v>1</v>
      </c>
      <c r="O432" s="48" t="str">
        <f t="shared" si="6"/>
        <v>840103</v>
      </c>
    </row>
    <row r="433" spans="1:15" ht="8.25" customHeight="1" x14ac:dyDescent="0.2">
      <c r="A433" s="15" t="s">
        <v>591</v>
      </c>
      <c r="B433" s="15" t="s">
        <v>258</v>
      </c>
      <c r="C433" s="16">
        <v>500000</v>
      </c>
      <c r="D433" s="16">
        <v>-409127.52</v>
      </c>
      <c r="E433" s="16">
        <v>90872.48</v>
      </c>
      <c r="F433" s="23">
        <v>872.48</v>
      </c>
      <c r="G433" s="23">
        <v>872.48</v>
      </c>
      <c r="H433" s="23">
        <v>872.48</v>
      </c>
      <c r="I433" s="23">
        <v>872.48</v>
      </c>
      <c r="J433" s="23">
        <v>872.48</v>
      </c>
      <c r="K433" s="23">
        <v>872.48</v>
      </c>
      <c r="L433" s="16">
        <v>90000</v>
      </c>
      <c r="M433" s="16">
        <v>90000</v>
      </c>
      <c r="N433" s="17">
        <v>9.5999999999999992E-3</v>
      </c>
      <c r="O433" s="48" t="str">
        <f t="shared" si="6"/>
        <v>840104</v>
      </c>
    </row>
    <row r="434" spans="1:15" ht="8.25" customHeight="1" x14ac:dyDescent="0.2">
      <c r="A434" s="15" t="s">
        <v>592</v>
      </c>
      <c r="B434" s="15" t="s">
        <v>260</v>
      </c>
      <c r="C434" s="16">
        <v>100000</v>
      </c>
      <c r="D434" s="16">
        <v>-100000</v>
      </c>
      <c r="E434" s="18">
        <v>0</v>
      </c>
      <c r="F434" s="18">
        <v>0</v>
      </c>
      <c r="G434" s="18">
        <v>0</v>
      </c>
      <c r="H434" s="18">
        <v>0</v>
      </c>
      <c r="I434" s="18">
        <v>0</v>
      </c>
      <c r="J434" s="18">
        <v>0</v>
      </c>
      <c r="K434" s="18">
        <v>0</v>
      </c>
      <c r="L434" s="18">
        <v>0</v>
      </c>
      <c r="M434" s="18">
        <v>0</v>
      </c>
      <c r="N434" s="19">
        <v>0</v>
      </c>
      <c r="O434" s="48" t="str">
        <f t="shared" si="6"/>
        <v>840105</v>
      </c>
    </row>
    <row r="435" spans="1:15" ht="8.25" customHeight="1" x14ac:dyDescent="0.2">
      <c r="A435" s="15" t="s">
        <v>593</v>
      </c>
      <c r="B435" s="15" t="s">
        <v>262</v>
      </c>
      <c r="C435" s="16">
        <v>20000</v>
      </c>
      <c r="D435" s="16">
        <v>-5279.78</v>
      </c>
      <c r="E435" s="16">
        <v>14720.22</v>
      </c>
      <c r="F435" s="16">
        <v>10344.56</v>
      </c>
      <c r="G435" s="16">
        <v>10344.56</v>
      </c>
      <c r="H435" s="16">
        <v>10344.56</v>
      </c>
      <c r="I435" s="16">
        <v>10344.56</v>
      </c>
      <c r="J435" s="16">
        <v>9720.2199999999993</v>
      </c>
      <c r="K435" s="16">
        <v>9720.2199999999993</v>
      </c>
      <c r="L435" s="16">
        <v>4375.66</v>
      </c>
      <c r="M435" s="16">
        <v>4375.66</v>
      </c>
      <c r="N435" s="17">
        <v>0.70269999999999999</v>
      </c>
      <c r="O435" s="48" t="str">
        <f t="shared" si="6"/>
        <v>840106</v>
      </c>
    </row>
    <row r="436" spans="1:15" ht="8.25" customHeight="1" x14ac:dyDescent="0.2">
      <c r="A436" s="15" t="s">
        <v>594</v>
      </c>
      <c r="B436" s="15" t="s">
        <v>224</v>
      </c>
      <c r="C436" s="16">
        <v>150000</v>
      </c>
      <c r="D436" s="16">
        <v>-150000</v>
      </c>
      <c r="E436" s="18">
        <v>0</v>
      </c>
      <c r="F436" s="18">
        <v>0</v>
      </c>
      <c r="G436" s="18">
        <v>0</v>
      </c>
      <c r="H436" s="18">
        <v>0</v>
      </c>
      <c r="I436" s="18">
        <v>0</v>
      </c>
      <c r="J436" s="18">
        <v>0</v>
      </c>
      <c r="K436" s="18">
        <v>0</v>
      </c>
      <c r="L436" s="18">
        <v>0</v>
      </c>
      <c r="M436" s="18">
        <v>0</v>
      </c>
      <c r="N436" s="19">
        <v>0</v>
      </c>
      <c r="O436" s="48" t="str">
        <f t="shared" si="6"/>
        <v>840107</v>
      </c>
    </row>
    <row r="437" spans="1:15" ht="8.25" customHeight="1" x14ac:dyDescent="0.2">
      <c r="A437" s="15" t="s">
        <v>595</v>
      </c>
      <c r="B437" s="15" t="s">
        <v>228</v>
      </c>
      <c r="C437" s="16">
        <v>5000</v>
      </c>
      <c r="D437" s="16">
        <v>-5000</v>
      </c>
      <c r="E437" s="18">
        <v>0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0</v>
      </c>
      <c r="L437" s="18">
        <v>0</v>
      </c>
      <c r="M437" s="18">
        <v>0</v>
      </c>
      <c r="N437" s="19">
        <v>0</v>
      </c>
      <c r="O437" s="48" t="str">
        <f t="shared" si="6"/>
        <v>840111</v>
      </c>
    </row>
    <row r="438" spans="1:15" ht="8.25" customHeight="1" x14ac:dyDescent="0.2">
      <c r="A438" s="6" t="s">
        <v>596</v>
      </c>
      <c r="B438" s="8" t="s">
        <v>597</v>
      </c>
      <c r="C438" s="12">
        <v>550000</v>
      </c>
      <c r="D438" s="12">
        <v>-550000</v>
      </c>
      <c r="E438" s="24">
        <v>0</v>
      </c>
      <c r="F438" s="24">
        <v>0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5">
        <v>0</v>
      </c>
      <c r="O438" s="48" t="str">
        <f t="shared" si="6"/>
        <v/>
      </c>
    </row>
    <row r="439" spans="1:15" ht="8.25" customHeight="1" x14ac:dyDescent="0.2">
      <c r="A439" s="15" t="s">
        <v>598</v>
      </c>
      <c r="B439" s="15" t="s">
        <v>599</v>
      </c>
      <c r="C439" s="16">
        <v>300000</v>
      </c>
      <c r="D439" s="16">
        <v>-300000</v>
      </c>
      <c r="E439" s="18">
        <v>0</v>
      </c>
      <c r="F439" s="18">
        <v>0</v>
      </c>
      <c r="G439" s="18">
        <v>0</v>
      </c>
      <c r="H439" s="18">
        <v>0</v>
      </c>
      <c r="I439" s="18">
        <v>0</v>
      </c>
      <c r="J439" s="18">
        <v>0</v>
      </c>
      <c r="K439" s="18">
        <v>0</v>
      </c>
      <c r="L439" s="18">
        <v>0</v>
      </c>
      <c r="M439" s="18">
        <v>0</v>
      </c>
      <c r="N439" s="19">
        <v>0</v>
      </c>
      <c r="O439" s="48" t="str">
        <f t="shared" si="6"/>
        <v>840201</v>
      </c>
    </row>
    <row r="440" spans="1:15" ht="8.25" customHeight="1" x14ac:dyDescent="0.2">
      <c r="A440" s="15" t="s">
        <v>600</v>
      </c>
      <c r="B440" s="15" t="s">
        <v>601</v>
      </c>
      <c r="C440" s="16">
        <v>250000</v>
      </c>
      <c r="D440" s="16">
        <v>-250000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0</v>
      </c>
      <c r="M440" s="18">
        <v>0</v>
      </c>
      <c r="N440" s="19">
        <v>0</v>
      </c>
      <c r="O440" s="48" t="str">
        <f t="shared" si="6"/>
        <v>840202</v>
      </c>
    </row>
    <row r="441" spans="1:15" ht="8.25" customHeight="1" x14ac:dyDescent="0.2">
      <c r="A441" s="6" t="s">
        <v>602</v>
      </c>
      <c r="B441" s="8" t="s">
        <v>603</v>
      </c>
      <c r="C441" s="12">
        <v>10000</v>
      </c>
      <c r="D441" s="12">
        <v>-10000</v>
      </c>
      <c r="E441" s="24">
        <v>0</v>
      </c>
      <c r="F441" s="24">
        <v>0</v>
      </c>
      <c r="G441" s="24">
        <v>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5">
        <v>0</v>
      </c>
      <c r="O441" s="48" t="str">
        <f t="shared" si="6"/>
        <v/>
      </c>
    </row>
    <row r="442" spans="1:15" ht="8.25" customHeight="1" x14ac:dyDescent="0.2">
      <c r="A442" s="1" t="s">
        <v>0</v>
      </c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48" t="str">
        <f t="shared" si="6"/>
        <v>VINCIA</v>
      </c>
    </row>
    <row r="443" spans="1:15" ht="8.25" customHeight="1" x14ac:dyDescent="0.2">
      <c r="A443" s="1" t="s">
        <v>1</v>
      </c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48" t="str">
        <f t="shared" si="6"/>
        <v>PUESTA</v>
      </c>
    </row>
    <row r="444" spans="1:15" ht="8.25" customHeight="1" x14ac:dyDescent="0.2">
      <c r="A444" s="3" t="s">
        <v>2</v>
      </c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8" t="str">
        <f t="shared" si="6"/>
        <v xml:space="preserve">al 30 </v>
      </c>
    </row>
    <row r="445" spans="1:15" ht="16.5" customHeight="1" x14ac:dyDescent="0.2">
      <c r="A445" s="5" t="s">
        <v>3</v>
      </c>
      <c r="B445" s="5" t="s">
        <v>4</v>
      </c>
      <c r="C445" s="6" t="s">
        <v>5</v>
      </c>
      <c r="D445" s="7" t="s">
        <v>6</v>
      </c>
      <c r="E445" s="7" t="s">
        <v>7</v>
      </c>
      <c r="F445" s="8" t="s">
        <v>8</v>
      </c>
      <c r="G445" s="6" t="s">
        <v>9</v>
      </c>
      <c r="H445" s="9" t="s">
        <v>10</v>
      </c>
      <c r="I445" s="9" t="s">
        <v>11</v>
      </c>
      <c r="J445" s="7" t="s">
        <v>12</v>
      </c>
      <c r="K445" s="6" t="s">
        <v>13</v>
      </c>
      <c r="L445" s="10" t="s">
        <v>14</v>
      </c>
      <c r="M445" s="9" t="s">
        <v>15</v>
      </c>
      <c r="N445" s="7" t="s">
        <v>16</v>
      </c>
      <c r="O445" s="48" t="str">
        <f t="shared" si="6"/>
        <v/>
      </c>
    </row>
    <row r="446" spans="1:15" ht="8.25" customHeight="1" x14ac:dyDescent="0.2">
      <c r="A446" s="15" t="s">
        <v>604</v>
      </c>
      <c r="B446" s="15" t="s">
        <v>605</v>
      </c>
      <c r="C446" s="16">
        <v>10000</v>
      </c>
      <c r="D446" s="16">
        <v>-10000</v>
      </c>
      <c r="E446" s="18">
        <v>0</v>
      </c>
      <c r="F446" s="18">
        <v>0</v>
      </c>
      <c r="G446" s="18">
        <v>0</v>
      </c>
      <c r="H446" s="18">
        <v>0</v>
      </c>
      <c r="I446" s="18">
        <v>0</v>
      </c>
      <c r="J446" s="18">
        <v>0</v>
      </c>
      <c r="K446" s="18">
        <v>0</v>
      </c>
      <c r="L446" s="18">
        <v>0</v>
      </c>
      <c r="M446" s="18">
        <v>0</v>
      </c>
      <c r="N446" s="19">
        <v>0</v>
      </c>
      <c r="O446" s="48" t="str">
        <f t="shared" si="6"/>
        <v>840301</v>
      </c>
    </row>
    <row r="447" spans="1:15" ht="8.25" customHeight="1" x14ac:dyDescent="0.2">
      <c r="A447" s="6" t="s">
        <v>265</v>
      </c>
      <c r="B447" s="8" t="s">
        <v>92</v>
      </c>
      <c r="C447" s="12">
        <v>100000</v>
      </c>
      <c r="D447" s="12">
        <v>-100000</v>
      </c>
      <c r="E447" s="24">
        <v>0</v>
      </c>
      <c r="F447" s="24">
        <v>0</v>
      </c>
      <c r="G447" s="24">
        <v>0</v>
      </c>
      <c r="H447" s="24">
        <v>0</v>
      </c>
      <c r="I447" s="24">
        <v>0</v>
      </c>
      <c r="J447" s="24">
        <v>0</v>
      </c>
      <c r="K447" s="24">
        <v>0</v>
      </c>
      <c r="L447" s="24">
        <v>0</v>
      </c>
      <c r="M447" s="24">
        <v>0</v>
      </c>
      <c r="N447" s="25">
        <v>0</v>
      </c>
      <c r="O447" s="48" t="str">
        <f t="shared" si="6"/>
        <v/>
      </c>
    </row>
    <row r="448" spans="1:15" ht="8.25" customHeight="1" x14ac:dyDescent="0.2">
      <c r="A448" s="15" t="s">
        <v>606</v>
      </c>
      <c r="B448" s="15" t="s">
        <v>267</v>
      </c>
      <c r="C448" s="16">
        <v>100000</v>
      </c>
      <c r="D448" s="16">
        <v>-100000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9">
        <v>0</v>
      </c>
      <c r="O448" s="48" t="str">
        <f t="shared" si="6"/>
        <v>849901</v>
      </c>
    </row>
    <row r="449" spans="1:15" ht="8.25" customHeight="1" x14ac:dyDescent="0.2">
      <c r="A449" s="6" t="s">
        <v>607</v>
      </c>
      <c r="B449" s="8" t="s">
        <v>608</v>
      </c>
      <c r="C449" s="12">
        <v>4632791.83</v>
      </c>
      <c r="D449" s="12">
        <v>2034301.07</v>
      </c>
      <c r="E449" s="12">
        <v>6667092.9000000004</v>
      </c>
      <c r="F449" s="12">
        <v>6042484.6100000003</v>
      </c>
      <c r="G449" s="12">
        <v>6042484.6100000003</v>
      </c>
      <c r="H449" s="12">
        <v>5966546.1900000004</v>
      </c>
      <c r="I449" s="12">
        <v>5966546.1900000004</v>
      </c>
      <c r="J449" s="12">
        <v>5966546.1900000004</v>
      </c>
      <c r="K449" s="12">
        <v>5966546.1900000004</v>
      </c>
      <c r="L449" s="12">
        <v>624608.29</v>
      </c>
      <c r="M449" s="12">
        <v>700546.71</v>
      </c>
      <c r="N449" s="13">
        <v>0.89490000000000003</v>
      </c>
      <c r="O449" s="48" t="str">
        <f t="shared" si="6"/>
        <v/>
      </c>
    </row>
    <row r="450" spans="1:15" ht="8.25" customHeight="1" x14ac:dyDescent="0.2">
      <c r="A450" s="15" t="s">
        <v>609</v>
      </c>
      <c r="B450" s="15" t="s">
        <v>610</v>
      </c>
      <c r="C450" s="16">
        <v>991141.48</v>
      </c>
      <c r="D450" s="16">
        <v>-991141.48</v>
      </c>
      <c r="E450" s="18">
        <v>0</v>
      </c>
      <c r="F450" s="18">
        <v>0</v>
      </c>
      <c r="G450" s="18">
        <v>0</v>
      </c>
      <c r="H450" s="18">
        <v>0</v>
      </c>
      <c r="I450" s="18">
        <v>0</v>
      </c>
      <c r="J450" s="18">
        <v>0</v>
      </c>
      <c r="K450" s="18">
        <v>0</v>
      </c>
      <c r="L450" s="18">
        <v>0</v>
      </c>
      <c r="M450" s="18">
        <v>0</v>
      </c>
      <c r="N450" s="19">
        <v>0</v>
      </c>
      <c r="O450" s="48" t="str">
        <f t="shared" si="6"/>
        <v>960201</v>
      </c>
    </row>
    <row r="451" spans="1:15" ht="8.25" customHeight="1" x14ac:dyDescent="0.2">
      <c r="A451" s="15" t="s">
        <v>611</v>
      </c>
      <c r="B451" s="15" t="s">
        <v>612</v>
      </c>
      <c r="C451" s="16">
        <v>566698.07999999996</v>
      </c>
      <c r="D451" s="16">
        <v>342828.14</v>
      </c>
      <c r="E451" s="16">
        <v>909526.22</v>
      </c>
      <c r="F451" s="16">
        <v>831023.61</v>
      </c>
      <c r="G451" s="16">
        <v>831023.61</v>
      </c>
      <c r="H451" s="16">
        <v>831023.61</v>
      </c>
      <c r="I451" s="16">
        <v>831023.61</v>
      </c>
      <c r="J451" s="16">
        <v>831023.61</v>
      </c>
      <c r="K451" s="16">
        <v>831023.61</v>
      </c>
      <c r="L451" s="16">
        <v>78502.61</v>
      </c>
      <c r="M451" s="16">
        <v>78502.61</v>
      </c>
      <c r="N451" s="17">
        <v>0.91369999999999996</v>
      </c>
      <c r="O451" s="48" t="str">
        <f t="shared" si="6"/>
        <v>960201</v>
      </c>
    </row>
    <row r="452" spans="1:15" ht="8.25" customHeight="1" x14ac:dyDescent="0.2">
      <c r="A452" s="15" t="s">
        <v>613</v>
      </c>
      <c r="B452" s="15" t="s">
        <v>614</v>
      </c>
      <c r="C452" s="16">
        <v>712710.5</v>
      </c>
      <c r="D452" s="16">
        <v>307652.61</v>
      </c>
      <c r="E452" s="16">
        <v>1020363.11</v>
      </c>
      <c r="F452" s="16">
        <v>932345.39</v>
      </c>
      <c r="G452" s="16">
        <v>932345.39</v>
      </c>
      <c r="H452" s="16">
        <v>932345.39</v>
      </c>
      <c r="I452" s="16">
        <v>932345.39</v>
      </c>
      <c r="J452" s="16">
        <v>932345.39</v>
      </c>
      <c r="K452" s="16">
        <v>932345.39</v>
      </c>
      <c r="L452" s="16">
        <v>88017.72</v>
      </c>
      <c r="M452" s="16">
        <v>88017.72</v>
      </c>
      <c r="N452" s="17">
        <v>0.91369999999999996</v>
      </c>
      <c r="O452" s="48" t="str">
        <f t="shared" si="6"/>
        <v>960201</v>
      </c>
    </row>
    <row r="453" spans="1:15" ht="8.25" customHeight="1" x14ac:dyDescent="0.2">
      <c r="A453" s="15" t="s">
        <v>615</v>
      </c>
      <c r="B453" s="15" t="s">
        <v>616</v>
      </c>
      <c r="C453" s="16">
        <v>1000153.67</v>
      </c>
      <c r="D453" s="16">
        <v>746159.17</v>
      </c>
      <c r="E453" s="16">
        <v>1746312.84</v>
      </c>
      <c r="F453" s="16">
        <v>1468058.21</v>
      </c>
      <c r="G453" s="16">
        <v>1468058.21</v>
      </c>
      <c r="H453" s="16">
        <v>1468058.21</v>
      </c>
      <c r="I453" s="16">
        <v>1468058.21</v>
      </c>
      <c r="J453" s="16">
        <v>1468058.21</v>
      </c>
      <c r="K453" s="16">
        <v>1468058.21</v>
      </c>
      <c r="L453" s="16">
        <v>278254.63</v>
      </c>
      <c r="M453" s="16">
        <v>278254.63</v>
      </c>
      <c r="N453" s="17">
        <v>0.8407</v>
      </c>
      <c r="O453" s="48" t="str">
        <f t="shared" si="6"/>
        <v>960201</v>
      </c>
    </row>
    <row r="454" spans="1:15" ht="8.25" customHeight="1" x14ac:dyDescent="0.2">
      <c r="A454" s="15" t="s">
        <v>617</v>
      </c>
      <c r="B454" s="15" t="s">
        <v>618</v>
      </c>
      <c r="C454" s="16">
        <v>831431.94</v>
      </c>
      <c r="D454" s="16">
        <v>354690.48</v>
      </c>
      <c r="E454" s="16">
        <v>1186122.42</v>
      </c>
      <c r="F454" s="16">
        <v>1178520.95</v>
      </c>
      <c r="G454" s="16">
        <v>1178520.95</v>
      </c>
      <c r="H454" s="16">
        <v>1178520.95</v>
      </c>
      <c r="I454" s="16">
        <v>1178520.95</v>
      </c>
      <c r="J454" s="16">
        <v>1178520.95</v>
      </c>
      <c r="K454" s="16">
        <v>1178520.95</v>
      </c>
      <c r="L454" s="16">
        <v>7601.47</v>
      </c>
      <c r="M454" s="16">
        <v>7601.47</v>
      </c>
      <c r="N454" s="17">
        <v>0.99360000000000004</v>
      </c>
      <c r="O454" s="48" t="str">
        <f t="shared" si="6"/>
        <v>960201</v>
      </c>
    </row>
    <row r="455" spans="1:15" ht="8.25" customHeight="1" x14ac:dyDescent="0.2">
      <c r="A455" s="15" t="s">
        <v>619</v>
      </c>
      <c r="B455" s="15" t="s">
        <v>620</v>
      </c>
      <c r="C455" s="16">
        <v>75599.77</v>
      </c>
      <c r="D455" s="16">
        <v>40547.35</v>
      </c>
      <c r="E455" s="16">
        <v>116147.12</v>
      </c>
      <c r="F455" s="16">
        <v>106122.29</v>
      </c>
      <c r="G455" s="16">
        <v>106122.29</v>
      </c>
      <c r="H455" s="16">
        <v>106122.29</v>
      </c>
      <c r="I455" s="16">
        <v>106122.29</v>
      </c>
      <c r="J455" s="16">
        <v>106122.29</v>
      </c>
      <c r="K455" s="16">
        <v>106122.29</v>
      </c>
      <c r="L455" s="16">
        <v>10024.83</v>
      </c>
      <c r="M455" s="16">
        <v>10024.83</v>
      </c>
      <c r="N455" s="17">
        <v>0.91369999999999996</v>
      </c>
      <c r="O455" s="48" t="str">
        <f t="shared" si="6"/>
        <v>960201</v>
      </c>
    </row>
    <row r="456" spans="1:15" ht="8.25" customHeight="1" x14ac:dyDescent="0.2">
      <c r="A456" s="15" t="s">
        <v>621</v>
      </c>
      <c r="B456" s="15" t="s">
        <v>622</v>
      </c>
      <c r="C456" s="16">
        <v>110643.47</v>
      </c>
      <c r="D456" s="16">
        <v>368946.31</v>
      </c>
      <c r="E456" s="16">
        <v>479589.78</v>
      </c>
      <c r="F456" s="16">
        <v>440743.41</v>
      </c>
      <c r="G456" s="16">
        <v>440743.41</v>
      </c>
      <c r="H456" s="16">
        <v>440743.41</v>
      </c>
      <c r="I456" s="16">
        <v>440743.41</v>
      </c>
      <c r="J456" s="16">
        <v>440743.41</v>
      </c>
      <c r="K456" s="16">
        <v>440743.41</v>
      </c>
      <c r="L456" s="16">
        <v>38846.370000000003</v>
      </c>
      <c r="M456" s="16">
        <v>38846.370000000003</v>
      </c>
      <c r="N456" s="17">
        <v>0.91900000000000004</v>
      </c>
      <c r="O456" s="48" t="str">
        <f t="shared" si="6"/>
        <v>960201</v>
      </c>
    </row>
    <row r="457" spans="1:15" ht="8.25" customHeight="1" x14ac:dyDescent="0.2">
      <c r="A457" s="15" t="s">
        <v>623</v>
      </c>
      <c r="B457" s="15" t="s">
        <v>624</v>
      </c>
      <c r="C457" s="16">
        <v>26625.66</v>
      </c>
      <c r="D457" s="23">
        <v>7.39</v>
      </c>
      <c r="E457" s="16">
        <v>26633.05</v>
      </c>
      <c r="F457" s="16">
        <v>26462.37</v>
      </c>
      <c r="G457" s="16">
        <v>26462.37</v>
      </c>
      <c r="H457" s="16">
        <v>26462.37</v>
      </c>
      <c r="I457" s="16">
        <v>26462.37</v>
      </c>
      <c r="J457" s="16">
        <v>26462.37</v>
      </c>
      <c r="K457" s="16">
        <v>26462.37</v>
      </c>
      <c r="L457" s="23">
        <v>170.68</v>
      </c>
      <c r="M457" s="23">
        <v>170.68</v>
      </c>
      <c r="N457" s="17">
        <v>0.99360000000000004</v>
      </c>
      <c r="O457" s="48" t="str">
        <f t="shared" si="6"/>
        <v>960201</v>
      </c>
    </row>
    <row r="458" spans="1:15" ht="8.25" customHeight="1" x14ac:dyDescent="0.2">
      <c r="A458" s="15" t="s">
        <v>625</v>
      </c>
      <c r="B458" s="15" t="s">
        <v>626</v>
      </c>
      <c r="C458" s="16">
        <v>18290.14</v>
      </c>
      <c r="D458" s="16">
        <v>163664.64000000001</v>
      </c>
      <c r="E458" s="16">
        <v>181954.78</v>
      </c>
      <c r="F458" s="16">
        <v>165980.14000000001</v>
      </c>
      <c r="G458" s="16">
        <v>165980.14000000001</v>
      </c>
      <c r="H458" s="16">
        <v>165980.14000000001</v>
      </c>
      <c r="I458" s="16">
        <v>165980.14000000001</v>
      </c>
      <c r="J458" s="16">
        <v>165980.14000000001</v>
      </c>
      <c r="K458" s="16">
        <v>165980.14000000001</v>
      </c>
      <c r="L458" s="16">
        <v>15974.64</v>
      </c>
      <c r="M458" s="16">
        <v>15974.64</v>
      </c>
      <c r="N458" s="17">
        <v>0.91220000000000001</v>
      </c>
      <c r="O458" s="48" t="str">
        <f t="shared" si="6"/>
        <v>960201</v>
      </c>
    </row>
    <row r="459" spans="1:15" ht="8.25" customHeight="1" x14ac:dyDescent="0.2">
      <c r="A459" s="15" t="s">
        <v>627</v>
      </c>
      <c r="B459" s="15" t="s">
        <v>628</v>
      </c>
      <c r="C459" s="16">
        <v>299497.12</v>
      </c>
      <c r="D459" s="16">
        <v>265307.07</v>
      </c>
      <c r="E459" s="16">
        <v>564804.18999999994</v>
      </c>
      <c r="F459" s="16">
        <v>563523.55000000005</v>
      </c>
      <c r="G459" s="16">
        <v>563523.55000000005</v>
      </c>
      <c r="H459" s="16">
        <v>515977.24</v>
      </c>
      <c r="I459" s="16">
        <v>515977.24</v>
      </c>
      <c r="J459" s="16">
        <v>515977.24</v>
      </c>
      <c r="K459" s="16">
        <v>515977.24</v>
      </c>
      <c r="L459" s="16">
        <v>1280.6400000000001</v>
      </c>
      <c r="M459" s="16">
        <v>48826.95</v>
      </c>
      <c r="N459" s="17">
        <v>0.91359999999999997</v>
      </c>
      <c r="O459" s="48" t="str">
        <f t="shared" ref="O459:O522" si="7">MID(A459,13,6)</f>
        <v>960201</v>
      </c>
    </row>
    <row r="460" spans="1:15" ht="8.25" customHeight="1" x14ac:dyDescent="0.2">
      <c r="A460" s="15" t="s">
        <v>629</v>
      </c>
      <c r="B460" s="15" t="s">
        <v>630</v>
      </c>
      <c r="C460" s="18">
        <v>0</v>
      </c>
      <c r="D460" s="16">
        <v>12382.79</v>
      </c>
      <c r="E460" s="16">
        <v>12382.79</v>
      </c>
      <c r="F460" s="16">
        <v>10042.370000000001</v>
      </c>
      <c r="G460" s="16">
        <v>10042.370000000001</v>
      </c>
      <c r="H460" s="16">
        <v>10042.370000000001</v>
      </c>
      <c r="I460" s="16">
        <v>10042.370000000001</v>
      </c>
      <c r="J460" s="16">
        <v>10042.370000000001</v>
      </c>
      <c r="K460" s="16">
        <v>10042.370000000001</v>
      </c>
      <c r="L460" s="16">
        <v>2340.42</v>
      </c>
      <c r="M460" s="16">
        <v>2340.42</v>
      </c>
      <c r="N460" s="17">
        <v>0.81100000000000005</v>
      </c>
      <c r="O460" s="48" t="str">
        <f t="shared" si="7"/>
        <v>960201</v>
      </c>
    </row>
    <row r="461" spans="1:15" ht="8.25" customHeight="1" x14ac:dyDescent="0.2">
      <c r="A461" s="15" t="s">
        <v>631</v>
      </c>
      <c r="B461" s="15" t="s">
        <v>632</v>
      </c>
      <c r="C461" s="18">
        <v>0</v>
      </c>
      <c r="D461" s="16">
        <v>60328.13</v>
      </c>
      <c r="E461" s="16">
        <v>60328.13</v>
      </c>
      <c r="F461" s="18">
        <v>0</v>
      </c>
      <c r="G461" s="18">
        <v>0</v>
      </c>
      <c r="H461" s="18">
        <v>0</v>
      </c>
      <c r="I461" s="18">
        <v>0</v>
      </c>
      <c r="J461" s="18">
        <v>0</v>
      </c>
      <c r="K461" s="18">
        <v>0</v>
      </c>
      <c r="L461" s="16">
        <v>60328.13</v>
      </c>
      <c r="M461" s="16">
        <v>60328.13</v>
      </c>
      <c r="N461" s="19">
        <v>0</v>
      </c>
      <c r="O461" s="48" t="str">
        <f t="shared" si="7"/>
        <v>960201</v>
      </c>
    </row>
    <row r="462" spans="1:15" ht="8.25" customHeight="1" x14ac:dyDescent="0.2">
      <c r="A462" s="15" t="s">
        <v>633</v>
      </c>
      <c r="B462" s="15" t="s">
        <v>634</v>
      </c>
      <c r="C462" s="18">
        <v>0</v>
      </c>
      <c r="D462" s="16">
        <v>320215.26</v>
      </c>
      <c r="E462" s="16">
        <v>320215.26</v>
      </c>
      <c r="F462" s="16">
        <v>319662.32</v>
      </c>
      <c r="G462" s="16">
        <v>319662.32</v>
      </c>
      <c r="H462" s="16">
        <v>291270.21000000002</v>
      </c>
      <c r="I462" s="16">
        <v>291270.21000000002</v>
      </c>
      <c r="J462" s="16">
        <v>291270.21000000002</v>
      </c>
      <c r="K462" s="16">
        <v>291270.21000000002</v>
      </c>
      <c r="L462" s="23">
        <v>552.94000000000005</v>
      </c>
      <c r="M462" s="16">
        <v>28945.05</v>
      </c>
      <c r="N462" s="17">
        <v>0.90959999999999996</v>
      </c>
      <c r="O462" s="48" t="str">
        <f t="shared" si="7"/>
        <v>960201</v>
      </c>
    </row>
    <row r="463" spans="1:15" ht="8.25" customHeight="1" x14ac:dyDescent="0.2">
      <c r="A463" s="15" t="s">
        <v>635</v>
      </c>
      <c r="B463" s="15" t="s">
        <v>636</v>
      </c>
      <c r="C463" s="18">
        <v>0</v>
      </c>
      <c r="D463" s="16">
        <v>42713.21</v>
      </c>
      <c r="E463" s="16">
        <v>42713.21</v>
      </c>
      <c r="F463" s="18">
        <v>0</v>
      </c>
      <c r="G463" s="18">
        <v>0</v>
      </c>
      <c r="H463" s="18">
        <v>0</v>
      </c>
      <c r="I463" s="18">
        <v>0</v>
      </c>
      <c r="J463" s="18">
        <v>0</v>
      </c>
      <c r="K463" s="18">
        <v>0</v>
      </c>
      <c r="L463" s="16">
        <v>42713.21</v>
      </c>
      <c r="M463" s="16">
        <v>42713.21</v>
      </c>
      <c r="N463" s="19">
        <v>0</v>
      </c>
      <c r="O463" s="48" t="str">
        <f t="shared" si="7"/>
        <v>960201</v>
      </c>
    </row>
    <row r="464" spans="1:15" ht="8.25" customHeight="1" x14ac:dyDescent="0.2">
      <c r="A464" s="6" t="s">
        <v>268</v>
      </c>
      <c r="B464" s="8" t="s">
        <v>269</v>
      </c>
      <c r="C464" s="12">
        <v>500000</v>
      </c>
      <c r="D464" s="12">
        <v>2942222.56</v>
      </c>
      <c r="E464" s="12">
        <v>3442222.56</v>
      </c>
      <c r="F464" s="12">
        <v>1442222.56</v>
      </c>
      <c r="G464" s="12">
        <v>1442222.56</v>
      </c>
      <c r="H464" s="12">
        <v>1442222.56</v>
      </c>
      <c r="I464" s="12">
        <v>1442222.56</v>
      </c>
      <c r="J464" s="12">
        <v>1442222.56</v>
      </c>
      <c r="K464" s="12">
        <v>1442222.56</v>
      </c>
      <c r="L464" s="12">
        <v>2000000</v>
      </c>
      <c r="M464" s="12">
        <v>2000000</v>
      </c>
      <c r="N464" s="13">
        <v>0.41899999999999998</v>
      </c>
      <c r="O464" s="48" t="str">
        <f t="shared" si="7"/>
        <v/>
      </c>
    </row>
    <row r="465" spans="1:15" ht="8.25" customHeight="1" x14ac:dyDescent="0.2">
      <c r="A465" s="15" t="s">
        <v>637</v>
      </c>
      <c r="B465" s="15" t="s">
        <v>271</v>
      </c>
      <c r="C465" s="16">
        <v>500000</v>
      </c>
      <c r="D465" s="16">
        <v>2942222.56</v>
      </c>
      <c r="E465" s="16">
        <v>3442222.56</v>
      </c>
      <c r="F465" s="16">
        <v>1442222.56</v>
      </c>
      <c r="G465" s="16">
        <v>1442222.56</v>
      </c>
      <c r="H465" s="16">
        <v>1442222.56</v>
      </c>
      <c r="I465" s="16">
        <v>1442222.56</v>
      </c>
      <c r="J465" s="16">
        <v>1442222.56</v>
      </c>
      <c r="K465" s="16">
        <v>1442222.56</v>
      </c>
      <c r="L465" s="16">
        <v>2000000</v>
      </c>
      <c r="M465" s="16">
        <v>2000000</v>
      </c>
      <c r="N465" s="17">
        <v>0.41899999999999998</v>
      </c>
      <c r="O465" s="48" t="str">
        <f t="shared" si="7"/>
        <v>970101</v>
      </c>
    </row>
    <row r="466" spans="1:15" ht="8.25" customHeight="1" x14ac:dyDescent="0.2">
      <c r="A466" s="11"/>
      <c r="B466" s="8" t="s">
        <v>638</v>
      </c>
      <c r="C466" s="12">
        <v>17383667.960000001</v>
      </c>
      <c r="D466" s="12">
        <v>7487867.1200000001</v>
      </c>
      <c r="E466" s="12">
        <v>24871535.079999998</v>
      </c>
      <c r="F466" s="12">
        <v>15936934.449999999</v>
      </c>
      <c r="G466" s="12">
        <v>15936934.449999999</v>
      </c>
      <c r="H466" s="12">
        <v>11009047.49</v>
      </c>
      <c r="I466" s="12">
        <v>11009047.49</v>
      </c>
      <c r="J466" s="12">
        <v>10974006.380000001</v>
      </c>
      <c r="K466" s="12">
        <v>10974006.380000001</v>
      </c>
      <c r="L466" s="12">
        <v>8934600.6300000008</v>
      </c>
      <c r="M466" s="12">
        <v>13862487.59</v>
      </c>
      <c r="N466" s="13">
        <v>0.44259999999999999</v>
      </c>
      <c r="O466" s="48" t="str">
        <f t="shared" si="7"/>
        <v/>
      </c>
    </row>
    <row r="467" spans="1:15" ht="8.25" customHeight="1" x14ac:dyDescent="0.2">
      <c r="A467" s="14"/>
      <c r="B467" s="15" t="s">
        <v>18</v>
      </c>
      <c r="C467" s="16">
        <v>17383667.960000001</v>
      </c>
      <c r="D467" s="16">
        <v>7487867.1200000001</v>
      </c>
      <c r="E467" s="16">
        <v>24871535.079999998</v>
      </c>
      <c r="F467" s="16">
        <v>15936934.449999999</v>
      </c>
      <c r="G467" s="16">
        <v>15936934.449999999</v>
      </c>
      <c r="H467" s="16">
        <v>11009047.49</v>
      </c>
      <c r="I467" s="16">
        <v>11009047.49</v>
      </c>
      <c r="J467" s="16">
        <v>10974006.380000001</v>
      </c>
      <c r="K467" s="16">
        <v>10974006.380000001</v>
      </c>
      <c r="L467" s="16">
        <v>8934600.6300000008</v>
      </c>
      <c r="M467" s="16">
        <v>13862487.59</v>
      </c>
      <c r="N467" s="17">
        <v>0.44259999999999999</v>
      </c>
      <c r="O467" s="48" t="str">
        <f t="shared" si="7"/>
        <v/>
      </c>
    </row>
    <row r="468" spans="1:15" ht="8.25" customHeight="1" x14ac:dyDescent="0.2">
      <c r="A468" s="14"/>
      <c r="B468" s="15" t="s">
        <v>19</v>
      </c>
      <c r="C468" s="16">
        <v>17383667.960000001</v>
      </c>
      <c r="D468" s="16">
        <v>7487867.1200000001</v>
      </c>
      <c r="E468" s="16">
        <v>24871535.079999998</v>
      </c>
      <c r="F468" s="16">
        <v>15936934.449999999</v>
      </c>
      <c r="G468" s="16">
        <v>15936934.449999999</v>
      </c>
      <c r="H468" s="16">
        <v>11009047.49</v>
      </c>
      <c r="I468" s="16">
        <v>11009047.49</v>
      </c>
      <c r="J468" s="16">
        <v>10974006.380000001</v>
      </c>
      <c r="K468" s="16">
        <v>10974006.380000001</v>
      </c>
      <c r="L468" s="16">
        <v>8934600.6300000008</v>
      </c>
      <c r="M468" s="16">
        <v>13862487.59</v>
      </c>
      <c r="N468" s="17">
        <v>0.44259999999999999</v>
      </c>
      <c r="O468" s="48" t="str">
        <f t="shared" si="7"/>
        <v/>
      </c>
    </row>
    <row r="469" spans="1:15" ht="8.25" customHeight="1" x14ac:dyDescent="0.2">
      <c r="A469" s="11"/>
      <c r="B469" s="8" t="s">
        <v>639</v>
      </c>
      <c r="C469" s="12">
        <v>17383667.960000001</v>
      </c>
      <c r="D469" s="12">
        <v>7487867.1200000001</v>
      </c>
      <c r="E469" s="12">
        <v>24871535.079999998</v>
      </c>
      <c r="F469" s="12">
        <v>15936934.449999999</v>
      </c>
      <c r="G469" s="12">
        <v>15936934.449999999</v>
      </c>
      <c r="H469" s="12">
        <v>11009047.49</v>
      </c>
      <c r="I469" s="12">
        <v>11009047.49</v>
      </c>
      <c r="J469" s="12">
        <v>10974006.380000001</v>
      </c>
      <c r="K469" s="12">
        <v>10974006.380000001</v>
      </c>
      <c r="L469" s="12">
        <v>8934600.6300000008</v>
      </c>
      <c r="M469" s="12">
        <v>13862487.59</v>
      </c>
      <c r="N469" s="13">
        <v>0.44259999999999999</v>
      </c>
      <c r="O469" s="48" t="str">
        <f t="shared" si="7"/>
        <v/>
      </c>
    </row>
    <row r="470" spans="1:15" ht="8.25" customHeight="1" x14ac:dyDescent="0.2">
      <c r="A470" s="6" t="s">
        <v>51</v>
      </c>
      <c r="B470" s="8" t="s">
        <v>52</v>
      </c>
      <c r="C470" s="24">
        <v>0</v>
      </c>
      <c r="D470" s="12">
        <v>1500</v>
      </c>
      <c r="E470" s="12">
        <v>1500</v>
      </c>
      <c r="F470" s="24">
        <v>0</v>
      </c>
      <c r="G470" s="24">
        <v>0</v>
      </c>
      <c r="H470" s="24">
        <v>0</v>
      </c>
      <c r="I470" s="24">
        <v>0</v>
      </c>
      <c r="J470" s="24">
        <v>0</v>
      </c>
      <c r="K470" s="24">
        <v>0</v>
      </c>
      <c r="L470" s="12">
        <v>1500</v>
      </c>
      <c r="M470" s="12">
        <v>1500</v>
      </c>
      <c r="N470" s="25">
        <v>0</v>
      </c>
      <c r="O470" s="48" t="str">
        <f t="shared" si="7"/>
        <v/>
      </c>
    </row>
    <row r="471" spans="1:15" ht="8.25" customHeight="1" x14ac:dyDescent="0.2">
      <c r="A471" s="15" t="s">
        <v>640</v>
      </c>
      <c r="B471" s="15" t="s">
        <v>54</v>
      </c>
      <c r="C471" s="18">
        <v>0</v>
      </c>
      <c r="D471" s="18">
        <v>500</v>
      </c>
      <c r="E471" s="18">
        <v>500</v>
      </c>
      <c r="F471" s="18">
        <v>0</v>
      </c>
      <c r="G471" s="18">
        <v>0</v>
      </c>
      <c r="H471" s="18">
        <v>0</v>
      </c>
      <c r="I471" s="18">
        <v>0</v>
      </c>
      <c r="J471" s="18">
        <v>0</v>
      </c>
      <c r="K471" s="18">
        <v>0</v>
      </c>
      <c r="L471" s="18">
        <v>500</v>
      </c>
      <c r="M471" s="18">
        <v>500</v>
      </c>
      <c r="N471" s="19">
        <v>0</v>
      </c>
      <c r="O471" s="48" t="str">
        <f t="shared" si="7"/>
        <v>510506</v>
      </c>
    </row>
    <row r="472" spans="1:15" ht="8.25" customHeight="1" x14ac:dyDescent="0.2">
      <c r="A472" s="15" t="s">
        <v>641</v>
      </c>
      <c r="B472" s="15" t="s">
        <v>64</v>
      </c>
      <c r="C472" s="18">
        <v>0</v>
      </c>
      <c r="D472" s="16">
        <v>1000</v>
      </c>
      <c r="E472" s="16">
        <v>1000</v>
      </c>
      <c r="F472" s="18">
        <v>0</v>
      </c>
      <c r="G472" s="18">
        <v>0</v>
      </c>
      <c r="H472" s="18">
        <v>0</v>
      </c>
      <c r="I472" s="18">
        <v>0</v>
      </c>
      <c r="J472" s="18">
        <v>0</v>
      </c>
      <c r="K472" s="18">
        <v>0</v>
      </c>
      <c r="L472" s="16">
        <v>1000</v>
      </c>
      <c r="M472" s="16">
        <v>1000</v>
      </c>
      <c r="N472" s="19">
        <v>0</v>
      </c>
      <c r="O472" s="48" t="str">
        <f t="shared" si="7"/>
        <v>510513</v>
      </c>
    </row>
    <row r="473" spans="1:15" ht="8.25" customHeight="1" x14ac:dyDescent="0.2">
      <c r="A473" s="6" t="s">
        <v>398</v>
      </c>
      <c r="B473" s="8" t="s">
        <v>22</v>
      </c>
      <c r="C473" s="12">
        <v>546828</v>
      </c>
      <c r="D473" s="12">
        <v>235786.61</v>
      </c>
      <c r="E473" s="12">
        <v>782614.61</v>
      </c>
      <c r="F473" s="12">
        <v>711116.11</v>
      </c>
      <c r="G473" s="12">
        <v>711116.11</v>
      </c>
      <c r="H473" s="12">
        <v>711116.11</v>
      </c>
      <c r="I473" s="12">
        <v>711116.11</v>
      </c>
      <c r="J473" s="12">
        <v>710559.26</v>
      </c>
      <c r="K473" s="12">
        <v>710559.26</v>
      </c>
      <c r="L473" s="12">
        <v>71498.5</v>
      </c>
      <c r="M473" s="12">
        <v>71498.5</v>
      </c>
      <c r="N473" s="13">
        <v>0.90859999999999996</v>
      </c>
      <c r="O473" s="48" t="str">
        <f t="shared" si="7"/>
        <v/>
      </c>
    </row>
    <row r="474" spans="1:15" ht="8.25" customHeight="1" x14ac:dyDescent="0.2">
      <c r="A474" s="15" t="s">
        <v>642</v>
      </c>
      <c r="B474" s="15" t="s">
        <v>24</v>
      </c>
      <c r="C474" s="16">
        <v>260904</v>
      </c>
      <c r="D474" s="16">
        <v>129000</v>
      </c>
      <c r="E474" s="16">
        <v>389904</v>
      </c>
      <c r="F474" s="16">
        <v>364371.41</v>
      </c>
      <c r="G474" s="16">
        <v>364371.41</v>
      </c>
      <c r="H474" s="16">
        <v>364371.41</v>
      </c>
      <c r="I474" s="16">
        <v>364371.41</v>
      </c>
      <c r="J474" s="16">
        <v>364371.41</v>
      </c>
      <c r="K474" s="16">
        <v>364371.41</v>
      </c>
      <c r="L474" s="16">
        <v>25532.59</v>
      </c>
      <c r="M474" s="16">
        <v>25532.59</v>
      </c>
      <c r="N474" s="17">
        <v>0.9345</v>
      </c>
      <c r="O474" s="48" t="str">
        <f t="shared" si="7"/>
        <v>710105</v>
      </c>
    </row>
    <row r="475" spans="1:15" ht="8.25" customHeight="1" x14ac:dyDescent="0.2">
      <c r="A475" s="15" t="s">
        <v>643</v>
      </c>
      <c r="B475" s="15" t="s">
        <v>26</v>
      </c>
      <c r="C475" s="16">
        <v>285924</v>
      </c>
      <c r="D475" s="16">
        <v>106786.61</v>
      </c>
      <c r="E475" s="16">
        <v>392710.61</v>
      </c>
      <c r="F475" s="16">
        <v>346744.7</v>
      </c>
      <c r="G475" s="16">
        <v>346744.7</v>
      </c>
      <c r="H475" s="16">
        <v>346744.7</v>
      </c>
      <c r="I475" s="16">
        <v>346744.7</v>
      </c>
      <c r="J475" s="16">
        <v>346187.85</v>
      </c>
      <c r="K475" s="16">
        <v>346187.85</v>
      </c>
      <c r="L475" s="16">
        <v>45965.91</v>
      </c>
      <c r="M475" s="16">
        <v>45965.91</v>
      </c>
      <c r="N475" s="17">
        <v>0.88300000000000001</v>
      </c>
      <c r="O475" s="48" t="str">
        <f t="shared" si="7"/>
        <v>710106</v>
      </c>
    </row>
    <row r="476" spans="1:15" ht="8.25" customHeight="1" x14ac:dyDescent="0.2">
      <c r="A476" s="6" t="s">
        <v>401</v>
      </c>
      <c r="B476" s="8" t="s">
        <v>30</v>
      </c>
      <c r="C476" s="12">
        <v>66557</v>
      </c>
      <c r="D476" s="12">
        <v>34500</v>
      </c>
      <c r="E476" s="12">
        <v>101057</v>
      </c>
      <c r="F476" s="12">
        <v>32136.14</v>
      </c>
      <c r="G476" s="12">
        <v>32136.14</v>
      </c>
      <c r="H476" s="12">
        <v>32136.14</v>
      </c>
      <c r="I476" s="12">
        <v>32136.14</v>
      </c>
      <c r="J476" s="12">
        <v>32136.14</v>
      </c>
      <c r="K476" s="12">
        <v>32136.14</v>
      </c>
      <c r="L476" s="12">
        <v>68920.86</v>
      </c>
      <c r="M476" s="12">
        <v>68920.86</v>
      </c>
      <c r="N476" s="13">
        <v>0.318</v>
      </c>
      <c r="O476" s="48" t="str">
        <f t="shared" si="7"/>
        <v/>
      </c>
    </row>
    <row r="477" spans="1:15" ht="8.25" customHeight="1" x14ac:dyDescent="0.2">
      <c r="A477" s="15" t="s">
        <v>644</v>
      </c>
      <c r="B477" s="15" t="s">
        <v>32</v>
      </c>
      <c r="C477" s="16">
        <v>45569</v>
      </c>
      <c r="D477" s="16">
        <v>24000</v>
      </c>
      <c r="E477" s="16">
        <v>69569</v>
      </c>
      <c r="F477" s="16">
        <v>2655.1</v>
      </c>
      <c r="G477" s="16">
        <v>2655.1</v>
      </c>
      <c r="H477" s="16">
        <v>2655.1</v>
      </c>
      <c r="I477" s="16">
        <v>2655.1</v>
      </c>
      <c r="J477" s="16">
        <v>2655.1</v>
      </c>
      <c r="K477" s="16">
        <v>2655.1</v>
      </c>
      <c r="L477" s="16">
        <v>66913.899999999994</v>
      </c>
      <c r="M477" s="16">
        <v>66913.899999999994</v>
      </c>
      <c r="N477" s="17">
        <v>3.8199999999999998E-2</v>
      </c>
      <c r="O477" s="48" t="str">
        <f t="shared" si="7"/>
        <v>710203</v>
      </c>
    </row>
    <row r="478" spans="1:15" ht="8.25" customHeight="1" x14ac:dyDescent="0.2">
      <c r="A478" s="15" t="s">
        <v>645</v>
      </c>
      <c r="B478" s="15" t="s">
        <v>34</v>
      </c>
      <c r="C478" s="16">
        <v>20988</v>
      </c>
      <c r="D478" s="16">
        <v>10500</v>
      </c>
      <c r="E478" s="16">
        <v>31488</v>
      </c>
      <c r="F478" s="16">
        <v>29481.040000000001</v>
      </c>
      <c r="G478" s="16">
        <v>29481.040000000001</v>
      </c>
      <c r="H478" s="16">
        <v>29481.040000000001</v>
      </c>
      <c r="I478" s="16">
        <v>29481.040000000001</v>
      </c>
      <c r="J478" s="16">
        <v>29481.040000000001</v>
      </c>
      <c r="K478" s="16">
        <v>29481.040000000001</v>
      </c>
      <c r="L478" s="16">
        <v>2006.96</v>
      </c>
      <c r="M478" s="16">
        <v>2006.96</v>
      </c>
      <c r="N478" s="17">
        <v>0.93630000000000002</v>
      </c>
      <c r="O478" s="48" t="str">
        <f t="shared" si="7"/>
        <v>710204</v>
      </c>
    </row>
    <row r="479" spans="1:15" ht="8.25" customHeight="1" x14ac:dyDescent="0.2">
      <c r="A479" s="6" t="s">
        <v>404</v>
      </c>
      <c r="B479" s="8" t="s">
        <v>36</v>
      </c>
      <c r="C479" s="12">
        <v>32080</v>
      </c>
      <c r="D479" s="12">
        <v>-21000</v>
      </c>
      <c r="E479" s="12">
        <v>11080</v>
      </c>
      <c r="F479" s="12">
        <v>9327</v>
      </c>
      <c r="G479" s="12">
        <v>9327</v>
      </c>
      <c r="H479" s="12">
        <v>9327</v>
      </c>
      <c r="I479" s="12">
        <v>9327</v>
      </c>
      <c r="J479" s="12">
        <v>9327</v>
      </c>
      <c r="K479" s="12">
        <v>9327</v>
      </c>
      <c r="L479" s="12">
        <v>1753</v>
      </c>
      <c r="M479" s="12">
        <v>1753</v>
      </c>
      <c r="N479" s="13">
        <v>0.84179999999999999</v>
      </c>
      <c r="O479" s="48" t="str">
        <f t="shared" si="7"/>
        <v/>
      </c>
    </row>
    <row r="480" spans="1:15" ht="8.25" customHeight="1" x14ac:dyDescent="0.2">
      <c r="A480" s="15" t="s">
        <v>646</v>
      </c>
      <c r="B480" s="15" t="s">
        <v>38</v>
      </c>
      <c r="C480" s="16">
        <v>4620</v>
      </c>
      <c r="D480" s="18">
        <v>0</v>
      </c>
      <c r="E480" s="16">
        <v>4620</v>
      </c>
      <c r="F480" s="16">
        <v>4419</v>
      </c>
      <c r="G480" s="16">
        <v>4419</v>
      </c>
      <c r="H480" s="16">
        <v>4419</v>
      </c>
      <c r="I480" s="16">
        <v>4419</v>
      </c>
      <c r="J480" s="16">
        <v>4419</v>
      </c>
      <c r="K480" s="16">
        <v>4419</v>
      </c>
      <c r="L480" s="18">
        <v>201</v>
      </c>
      <c r="M480" s="18">
        <v>201</v>
      </c>
      <c r="N480" s="17">
        <v>0.95650000000000002</v>
      </c>
      <c r="O480" s="48" t="str">
        <f t="shared" si="7"/>
        <v>710304</v>
      </c>
    </row>
    <row r="481" spans="1:15" ht="8.25" customHeight="1" x14ac:dyDescent="0.2">
      <c r="A481" s="15" t="s">
        <v>647</v>
      </c>
      <c r="B481" s="15" t="s">
        <v>40</v>
      </c>
      <c r="C481" s="16">
        <v>26460</v>
      </c>
      <c r="D481" s="16">
        <v>-20000</v>
      </c>
      <c r="E481" s="16">
        <v>6460</v>
      </c>
      <c r="F481" s="16">
        <v>4908</v>
      </c>
      <c r="G481" s="16">
        <v>4908</v>
      </c>
      <c r="H481" s="16">
        <v>4908</v>
      </c>
      <c r="I481" s="16">
        <v>4908</v>
      </c>
      <c r="J481" s="16">
        <v>4908</v>
      </c>
      <c r="K481" s="16">
        <v>4908</v>
      </c>
      <c r="L481" s="16">
        <v>1552</v>
      </c>
      <c r="M481" s="16">
        <v>1552</v>
      </c>
      <c r="N481" s="17">
        <v>0.75980000000000003</v>
      </c>
      <c r="O481" s="48" t="str">
        <f t="shared" si="7"/>
        <v>710306</v>
      </c>
    </row>
    <row r="482" spans="1:15" ht="8.25" customHeight="1" x14ac:dyDescent="0.2">
      <c r="A482" s="15" t="s">
        <v>648</v>
      </c>
      <c r="B482" s="15" t="s">
        <v>42</v>
      </c>
      <c r="C482" s="16">
        <v>1000</v>
      </c>
      <c r="D482" s="16">
        <v>-1000</v>
      </c>
      <c r="E482" s="18">
        <v>0</v>
      </c>
      <c r="F482" s="18">
        <v>0</v>
      </c>
      <c r="G482" s="18">
        <v>0</v>
      </c>
      <c r="H482" s="18">
        <v>0</v>
      </c>
      <c r="I482" s="18">
        <v>0</v>
      </c>
      <c r="J482" s="18">
        <v>0</v>
      </c>
      <c r="K482" s="18">
        <v>0</v>
      </c>
      <c r="L482" s="18">
        <v>0</v>
      </c>
      <c r="M482" s="18">
        <v>0</v>
      </c>
      <c r="N482" s="19">
        <v>0</v>
      </c>
      <c r="O482" s="48" t="str">
        <f t="shared" si="7"/>
        <v>710311</v>
      </c>
    </row>
    <row r="483" spans="1:15" ht="8.25" customHeight="1" x14ac:dyDescent="0.2">
      <c r="A483" s="6" t="s">
        <v>408</v>
      </c>
      <c r="B483" s="8" t="s">
        <v>44</v>
      </c>
      <c r="C483" s="12">
        <v>5696.61</v>
      </c>
      <c r="D483" s="22">
        <v>-486.61</v>
      </c>
      <c r="E483" s="12">
        <v>5210</v>
      </c>
      <c r="F483" s="12">
        <v>2029.2</v>
      </c>
      <c r="G483" s="12">
        <v>2029.2</v>
      </c>
      <c r="H483" s="12">
        <v>2029.2</v>
      </c>
      <c r="I483" s="12">
        <v>2029.2</v>
      </c>
      <c r="J483" s="12">
        <v>2029.2</v>
      </c>
      <c r="K483" s="12">
        <v>2029.2</v>
      </c>
      <c r="L483" s="12">
        <v>3180.8</v>
      </c>
      <c r="M483" s="12">
        <v>3180.8</v>
      </c>
      <c r="N483" s="13">
        <v>0.38950000000000001</v>
      </c>
      <c r="O483" s="48" t="str">
        <f t="shared" si="7"/>
        <v/>
      </c>
    </row>
    <row r="484" spans="1:15" ht="8.25" customHeight="1" x14ac:dyDescent="0.2">
      <c r="A484" s="15" t="s">
        <v>649</v>
      </c>
      <c r="B484" s="15" t="s">
        <v>46</v>
      </c>
      <c r="C484" s="16">
        <v>1710</v>
      </c>
      <c r="D484" s="18">
        <v>600</v>
      </c>
      <c r="E484" s="16">
        <v>2310</v>
      </c>
      <c r="F484" s="16">
        <v>2029.2</v>
      </c>
      <c r="G484" s="16">
        <v>2029.2</v>
      </c>
      <c r="H484" s="16">
        <v>2029.2</v>
      </c>
      <c r="I484" s="16">
        <v>2029.2</v>
      </c>
      <c r="J484" s="16">
        <v>2029.2</v>
      </c>
      <c r="K484" s="16">
        <v>2029.2</v>
      </c>
      <c r="L484" s="21">
        <v>280.8</v>
      </c>
      <c r="M484" s="21">
        <v>280.8</v>
      </c>
      <c r="N484" s="17">
        <v>0.87839999999999996</v>
      </c>
      <c r="O484" s="48" t="str">
        <f t="shared" si="7"/>
        <v>710401</v>
      </c>
    </row>
    <row r="485" spans="1:15" ht="8.25" customHeight="1" x14ac:dyDescent="0.2">
      <c r="A485" s="15" t="s">
        <v>650</v>
      </c>
      <c r="B485" s="15" t="s">
        <v>48</v>
      </c>
      <c r="C485" s="16">
        <v>3986.61</v>
      </c>
      <c r="D485" s="16">
        <v>-1086.6099999999999</v>
      </c>
      <c r="E485" s="16">
        <v>2900</v>
      </c>
      <c r="F485" s="18">
        <v>0</v>
      </c>
      <c r="G485" s="18">
        <v>0</v>
      </c>
      <c r="H485" s="18">
        <v>0</v>
      </c>
      <c r="I485" s="18">
        <v>0</v>
      </c>
      <c r="J485" s="18">
        <v>0</v>
      </c>
      <c r="K485" s="18">
        <v>0</v>
      </c>
      <c r="L485" s="16">
        <v>2900</v>
      </c>
      <c r="M485" s="16">
        <v>2900</v>
      </c>
      <c r="N485" s="19">
        <v>0</v>
      </c>
      <c r="O485" s="48" t="str">
        <f t="shared" si="7"/>
        <v>710408</v>
      </c>
    </row>
    <row r="486" spans="1:15" ht="8.25" customHeight="1" x14ac:dyDescent="0.2">
      <c r="A486" s="6" t="s">
        <v>411</v>
      </c>
      <c r="B486" s="8" t="s">
        <v>52</v>
      </c>
      <c r="C486" s="12">
        <v>388751.19</v>
      </c>
      <c r="D486" s="12">
        <v>-290800</v>
      </c>
      <c r="E486" s="12">
        <v>97951.19</v>
      </c>
      <c r="F486" s="12">
        <v>34836.339999999997</v>
      </c>
      <c r="G486" s="12">
        <v>34836.339999999997</v>
      </c>
      <c r="H486" s="12">
        <v>34836.339999999997</v>
      </c>
      <c r="I486" s="12">
        <v>34836.339999999997</v>
      </c>
      <c r="J486" s="12">
        <v>33480.839999999997</v>
      </c>
      <c r="K486" s="12">
        <v>33480.839999999997</v>
      </c>
      <c r="L486" s="12">
        <v>63114.85</v>
      </c>
      <c r="M486" s="12">
        <v>63114.85</v>
      </c>
      <c r="N486" s="13">
        <v>0.35560000000000003</v>
      </c>
      <c r="O486" s="48" t="str">
        <f t="shared" si="7"/>
        <v/>
      </c>
    </row>
    <row r="487" spans="1:15" ht="8.25" customHeight="1" x14ac:dyDescent="0.2">
      <c r="A487" s="15" t="s">
        <v>651</v>
      </c>
      <c r="B487" s="15" t="s">
        <v>54</v>
      </c>
      <c r="C487" s="16">
        <v>2000</v>
      </c>
      <c r="D487" s="16">
        <v>-2000</v>
      </c>
      <c r="E487" s="18">
        <v>0</v>
      </c>
      <c r="F487" s="18">
        <v>0</v>
      </c>
      <c r="G487" s="18">
        <v>0</v>
      </c>
      <c r="H487" s="18">
        <v>0</v>
      </c>
      <c r="I487" s="18">
        <v>0</v>
      </c>
      <c r="J487" s="18">
        <v>0</v>
      </c>
      <c r="K487" s="18">
        <v>0</v>
      </c>
      <c r="L487" s="18">
        <v>0</v>
      </c>
      <c r="M487" s="18">
        <v>0</v>
      </c>
      <c r="N487" s="19">
        <v>0</v>
      </c>
      <c r="O487" s="48" t="str">
        <f t="shared" si="7"/>
        <v>710506</v>
      </c>
    </row>
    <row r="488" spans="1:15" ht="8.25" customHeight="1" x14ac:dyDescent="0.2">
      <c r="A488" s="15" t="s">
        <v>652</v>
      </c>
      <c r="B488" s="15" t="s">
        <v>56</v>
      </c>
      <c r="C488" s="16">
        <v>45072</v>
      </c>
      <c r="D488" s="16">
        <v>-12000</v>
      </c>
      <c r="E488" s="16">
        <v>33072</v>
      </c>
      <c r="F488" s="16">
        <v>4024.63</v>
      </c>
      <c r="G488" s="16">
        <v>4024.63</v>
      </c>
      <c r="H488" s="16">
        <v>4024.63</v>
      </c>
      <c r="I488" s="16">
        <v>4024.63</v>
      </c>
      <c r="J488" s="16">
        <v>3735.99</v>
      </c>
      <c r="K488" s="16">
        <v>3735.99</v>
      </c>
      <c r="L488" s="16">
        <v>29047.37</v>
      </c>
      <c r="M488" s="16">
        <v>29047.37</v>
      </c>
      <c r="N488" s="17">
        <v>0.1217</v>
      </c>
      <c r="O488" s="48" t="str">
        <f t="shared" si="7"/>
        <v>710507</v>
      </c>
    </row>
    <row r="489" spans="1:15" ht="8.25" customHeight="1" x14ac:dyDescent="0.2">
      <c r="A489" s="15" t="s">
        <v>653</v>
      </c>
      <c r="B489" s="15" t="s">
        <v>58</v>
      </c>
      <c r="C489" s="16">
        <v>1000</v>
      </c>
      <c r="D489" s="16">
        <v>4200</v>
      </c>
      <c r="E489" s="16">
        <v>5200</v>
      </c>
      <c r="F489" s="16">
        <v>5162.66</v>
      </c>
      <c r="G489" s="16">
        <v>5162.66</v>
      </c>
      <c r="H489" s="16">
        <v>5162.66</v>
      </c>
      <c r="I489" s="16">
        <v>5162.66</v>
      </c>
      <c r="J489" s="16">
        <v>5162.66</v>
      </c>
      <c r="K489" s="16">
        <v>5162.66</v>
      </c>
      <c r="L489" s="23">
        <v>37.340000000000003</v>
      </c>
      <c r="M489" s="23">
        <v>37.340000000000003</v>
      </c>
      <c r="N489" s="17">
        <v>0.99280000000000002</v>
      </c>
      <c r="O489" s="48" t="str">
        <f t="shared" si="7"/>
        <v>710509</v>
      </c>
    </row>
    <row r="490" spans="1:15" ht="8.25" customHeight="1" x14ac:dyDescent="0.2">
      <c r="A490" s="15" t="s">
        <v>654</v>
      </c>
      <c r="B490" s="15" t="s">
        <v>60</v>
      </c>
      <c r="C490" s="16">
        <v>338679.19</v>
      </c>
      <c r="D490" s="16">
        <v>-293000</v>
      </c>
      <c r="E490" s="16">
        <v>45679.19</v>
      </c>
      <c r="F490" s="16">
        <v>22919.18</v>
      </c>
      <c r="G490" s="16">
        <v>22919.18</v>
      </c>
      <c r="H490" s="16">
        <v>22919.18</v>
      </c>
      <c r="I490" s="16">
        <v>22919.18</v>
      </c>
      <c r="J490" s="16">
        <v>21852.32</v>
      </c>
      <c r="K490" s="16">
        <v>21852.32</v>
      </c>
      <c r="L490" s="16">
        <v>22760.01</v>
      </c>
      <c r="M490" s="16">
        <v>22760.01</v>
      </c>
      <c r="N490" s="17">
        <v>0.50170000000000003</v>
      </c>
      <c r="O490" s="48" t="str">
        <f t="shared" si="7"/>
        <v>710510</v>
      </c>
    </row>
    <row r="491" spans="1:15" ht="8.25" customHeight="1" x14ac:dyDescent="0.2">
      <c r="A491" s="15" t="s">
        <v>655</v>
      </c>
      <c r="B491" s="15" t="s">
        <v>62</v>
      </c>
      <c r="C491" s="16">
        <v>1000</v>
      </c>
      <c r="D491" s="16">
        <v>3000</v>
      </c>
      <c r="E491" s="16">
        <v>4000</v>
      </c>
      <c r="F491" s="18">
        <v>0</v>
      </c>
      <c r="G491" s="18">
        <v>0</v>
      </c>
      <c r="H491" s="18">
        <v>0</v>
      </c>
      <c r="I491" s="18">
        <v>0</v>
      </c>
      <c r="J491" s="18">
        <v>0</v>
      </c>
      <c r="K491" s="18">
        <v>0</v>
      </c>
      <c r="L491" s="16">
        <v>4000</v>
      </c>
      <c r="M491" s="16">
        <v>4000</v>
      </c>
      <c r="N491" s="19">
        <v>0</v>
      </c>
      <c r="O491" s="48" t="str">
        <f t="shared" si="7"/>
        <v>710512</v>
      </c>
    </row>
    <row r="492" spans="1:15" ht="8.25" customHeight="1" x14ac:dyDescent="0.2">
      <c r="A492" s="15" t="s">
        <v>656</v>
      </c>
      <c r="B492" s="15" t="s">
        <v>64</v>
      </c>
      <c r="C492" s="16">
        <v>1000</v>
      </c>
      <c r="D492" s="16">
        <v>9000</v>
      </c>
      <c r="E492" s="16">
        <v>10000</v>
      </c>
      <c r="F492" s="16">
        <v>2729.87</v>
      </c>
      <c r="G492" s="16">
        <v>2729.87</v>
      </c>
      <c r="H492" s="16">
        <v>2729.87</v>
      </c>
      <c r="I492" s="16">
        <v>2729.87</v>
      </c>
      <c r="J492" s="16">
        <v>2729.87</v>
      </c>
      <c r="K492" s="16">
        <v>2729.87</v>
      </c>
      <c r="L492" s="16">
        <v>7270.13</v>
      </c>
      <c r="M492" s="16">
        <v>7270.13</v>
      </c>
      <c r="N492" s="17">
        <v>0.27300000000000002</v>
      </c>
      <c r="O492" s="48" t="str">
        <f t="shared" si="7"/>
        <v>710513</v>
      </c>
    </row>
    <row r="493" spans="1:15" ht="8.25" customHeight="1" x14ac:dyDescent="0.2">
      <c r="A493" s="6" t="s">
        <v>418</v>
      </c>
      <c r="B493" s="8" t="s">
        <v>66</v>
      </c>
      <c r="C493" s="12">
        <v>109399.57</v>
      </c>
      <c r="D493" s="12">
        <v>46000</v>
      </c>
      <c r="E493" s="12">
        <v>155399.57</v>
      </c>
      <c r="F493" s="12">
        <v>136174.01999999999</v>
      </c>
      <c r="G493" s="12">
        <v>136174.01999999999</v>
      </c>
      <c r="H493" s="12">
        <v>136174.01999999999</v>
      </c>
      <c r="I493" s="12">
        <v>136174.01999999999</v>
      </c>
      <c r="J493" s="12">
        <v>128365.53</v>
      </c>
      <c r="K493" s="12">
        <v>128365.53</v>
      </c>
      <c r="L493" s="12">
        <v>19225.55</v>
      </c>
      <c r="M493" s="12">
        <v>19225.55</v>
      </c>
      <c r="N493" s="13">
        <v>0.87629999999999997</v>
      </c>
      <c r="O493" s="48" t="str">
        <f t="shared" si="7"/>
        <v/>
      </c>
    </row>
    <row r="494" spans="1:15" ht="8.25" customHeight="1" x14ac:dyDescent="0.2">
      <c r="A494" s="15" t="s">
        <v>657</v>
      </c>
      <c r="B494" s="15" t="s">
        <v>68</v>
      </c>
      <c r="C494" s="16">
        <v>63830.57</v>
      </c>
      <c r="D494" s="16">
        <v>32000</v>
      </c>
      <c r="E494" s="16">
        <v>95830.57</v>
      </c>
      <c r="F494" s="16">
        <v>85516.56</v>
      </c>
      <c r="G494" s="16">
        <v>85516.56</v>
      </c>
      <c r="H494" s="16">
        <v>85516.56</v>
      </c>
      <c r="I494" s="16">
        <v>85516.56</v>
      </c>
      <c r="J494" s="16">
        <v>77729.210000000006</v>
      </c>
      <c r="K494" s="16">
        <v>77729.210000000006</v>
      </c>
      <c r="L494" s="16">
        <v>10314.01</v>
      </c>
      <c r="M494" s="16">
        <v>10314.01</v>
      </c>
      <c r="N494" s="17">
        <v>0.89239999999999997</v>
      </c>
      <c r="O494" s="48" t="str">
        <f t="shared" si="7"/>
        <v>710601</v>
      </c>
    </row>
    <row r="495" spans="1:15" ht="8.25" customHeight="1" x14ac:dyDescent="0.2">
      <c r="A495" s="15" t="s">
        <v>658</v>
      </c>
      <c r="B495" s="15" t="s">
        <v>70</v>
      </c>
      <c r="C495" s="16">
        <v>45569</v>
      </c>
      <c r="D495" s="16">
        <v>14000</v>
      </c>
      <c r="E495" s="16">
        <v>59569</v>
      </c>
      <c r="F495" s="16">
        <v>50657.46</v>
      </c>
      <c r="G495" s="16">
        <v>50657.46</v>
      </c>
      <c r="H495" s="16">
        <v>50657.46</v>
      </c>
      <c r="I495" s="16">
        <v>50657.46</v>
      </c>
      <c r="J495" s="16">
        <v>50636.32</v>
      </c>
      <c r="K495" s="16">
        <v>50636.32</v>
      </c>
      <c r="L495" s="16">
        <v>8911.5400000000009</v>
      </c>
      <c r="M495" s="16">
        <v>8911.5400000000009</v>
      </c>
      <c r="N495" s="17">
        <v>0.85040000000000004</v>
      </c>
      <c r="O495" s="48" t="str">
        <f t="shared" si="7"/>
        <v>710602</v>
      </c>
    </row>
    <row r="496" spans="1:15" ht="8.25" customHeight="1" x14ac:dyDescent="0.2">
      <c r="A496" s="6" t="s">
        <v>425</v>
      </c>
      <c r="B496" s="8" t="s">
        <v>72</v>
      </c>
      <c r="C496" s="12">
        <v>74272</v>
      </c>
      <c r="D496" s="12">
        <v>-51772</v>
      </c>
      <c r="E496" s="12">
        <v>22500</v>
      </c>
      <c r="F496" s="12">
        <v>10307.950000000001</v>
      </c>
      <c r="G496" s="12">
        <v>10307.950000000001</v>
      </c>
      <c r="H496" s="12">
        <v>10307.950000000001</v>
      </c>
      <c r="I496" s="12">
        <v>10307.950000000001</v>
      </c>
      <c r="J496" s="12">
        <v>10307.950000000001</v>
      </c>
      <c r="K496" s="12">
        <v>10307.950000000001</v>
      </c>
      <c r="L496" s="12">
        <v>12192.05</v>
      </c>
      <c r="M496" s="12">
        <v>12192.05</v>
      </c>
      <c r="N496" s="13">
        <v>0.45810000000000001</v>
      </c>
      <c r="O496" s="48" t="str">
        <f t="shared" si="7"/>
        <v/>
      </c>
    </row>
    <row r="497" spans="1:15" ht="8.25" customHeight="1" x14ac:dyDescent="0.2">
      <c r="A497" s="15" t="s">
        <v>659</v>
      </c>
      <c r="B497" s="15" t="s">
        <v>74</v>
      </c>
      <c r="C497" s="16">
        <v>3000</v>
      </c>
      <c r="D497" s="16">
        <v>-3000</v>
      </c>
      <c r="E497" s="18">
        <v>0</v>
      </c>
      <c r="F497" s="18">
        <v>0</v>
      </c>
      <c r="G497" s="18">
        <v>0</v>
      </c>
      <c r="H497" s="18">
        <v>0</v>
      </c>
      <c r="I497" s="18">
        <v>0</v>
      </c>
      <c r="J497" s="18">
        <v>0</v>
      </c>
      <c r="K497" s="18">
        <v>0</v>
      </c>
      <c r="L497" s="18">
        <v>0</v>
      </c>
      <c r="M497" s="18">
        <v>0</v>
      </c>
      <c r="N497" s="19">
        <v>0</v>
      </c>
      <c r="O497" s="48" t="str">
        <f t="shared" si="7"/>
        <v>710703</v>
      </c>
    </row>
    <row r="498" spans="1:15" ht="8.25" customHeight="1" x14ac:dyDescent="0.2">
      <c r="A498" s="15" t="s">
        <v>660</v>
      </c>
      <c r="B498" s="15" t="s">
        <v>76</v>
      </c>
      <c r="C498" s="16">
        <v>3000</v>
      </c>
      <c r="D498" s="16">
        <v>-3000</v>
      </c>
      <c r="E498" s="18">
        <v>0</v>
      </c>
      <c r="F498" s="18">
        <v>0</v>
      </c>
      <c r="G498" s="18">
        <v>0</v>
      </c>
      <c r="H498" s="18">
        <v>0</v>
      </c>
      <c r="I498" s="18">
        <v>0</v>
      </c>
      <c r="J498" s="18">
        <v>0</v>
      </c>
      <c r="K498" s="18">
        <v>0</v>
      </c>
      <c r="L498" s="18">
        <v>0</v>
      </c>
      <c r="M498" s="18">
        <v>0</v>
      </c>
      <c r="N498" s="19">
        <v>0</v>
      </c>
      <c r="O498" s="48" t="str">
        <f t="shared" si="7"/>
        <v>710704</v>
      </c>
    </row>
    <row r="499" spans="1:15" ht="8.25" customHeight="1" x14ac:dyDescent="0.2">
      <c r="A499" s="15" t="s">
        <v>661</v>
      </c>
      <c r="B499" s="15" t="s">
        <v>78</v>
      </c>
      <c r="C499" s="16">
        <v>3000</v>
      </c>
      <c r="D499" s="16">
        <v>-3000</v>
      </c>
      <c r="E499" s="18">
        <v>0</v>
      </c>
      <c r="F499" s="18">
        <v>0</v>
      </c>
      <c r="G499" s="18">
        <v>0</v>
      </c>
      <c r="H499" s="18">
        <v>0</v>
      </c>
      <c r="I499" s="18">
        <v>0</v>
      </c>
      <c r="J499" s="18">
        <v>0</v>
      </c>
      <c r="K499" s="18">
        <v>0</v>
      </c>
      <c r="L499" s="18">
        <v>0</v>
      </c>
      <c r="M499" s="18">
        <v>0</v>
      </c>
      <c r="N499" s="19">
        <v>0</v>
      </c>
      <c r="O499" s="48" t="str">
        <f t="shared" si="7"/>
        <v>710705</v>
      </c>
    </row>
    <row r="500" spans="1:15" ht="8.25" customHeight="1" x14ac:dyDescent="0.2">
      <c r="A500" s="15" t="s">
        <v>662</v>
      </c>
      <c r="B500" s="15" t="s">
        <v>80</v>
      </c>
      <c r="C500" s="16">
        <v>3000</v>
      </c>
      <c r="D500" s="16">
        <v>-3000</v>
      </c>
      <c r="E500" s="18">
        <v>0</v>
      </c>
      <c r="F500" s="18">
        <v>0</v>
      </c>
      <c r="G500" s="18">
        <v>0</v>
      </c>
      <c r="H500" s="18">
        <v>0</v>
      </c>
      <c r="I500" s="18">
        <v>0</v>
      </c>
      <c r="J500" s="18">
        <v>0</v>
      </c>
      <c r="K500" s="18">
        <v>0</v>
      </c>
      <c r="L500" s="18">
        <v>0</v>
      </c>
      <c r="M500" s="18">
        <v>0</v>
      </c>
      <c r="N500" s="19">
        <v>0</v>
      </c>
      <c r="O500" s="48" t="str">
        <f t="shared" si="7"/>
        <v>710706</v>
      </c>
    </row>
    <row r="501" spans="1:15" ht="8.25" customHeight="1" x14ac:dyDescent="0.2">
      <c r="A501" s="15" t="s">
        <v>663</v>
      </c>
      <c r="B501" s="15" t="s">
        <v>82</v>
      </c>
      <c r="C501" s="16">
        <v>3000</v>
      </c>
      <c r="D501" s="16">
        <v>19500</v>
      </c>
      <c r="E501" s="16">
        <v>22500</v>
      </c>
      <c r="F501" s="16">
        <v>10307.950000000001</v>
      </c>
      <c r="G501" s="16">
        <v>10307.950000000001</v>
      </c>
      <c r="H501" s="16">
        <v>10307.950000000001</v>
      </c>
      <c r="I501" s="16">
        <v>10307.950000000001</v>
      </c>
      <c r="J501" s="16">
        <v>10307.950000000001</v>
      </c>
      <c r="K501" s="16">
        <v>10307.950000000001</v>
      </c>
      <c r="L501" s="16">
        <v>12192.05</v>
      </c>
      <c r="M501" s="16">
        <v>12192.05</v>
      </c>
      <c r="N501" s="17">
        <v>0.45810000000000001</v>
      </c>
      <c r="O501" s="48" t="str">
        <f t="shared" si="7"/>
        <v>710707</v>
      </c>
    </row>
    <row r="502" spans="1:15" ht="8.25" customHeight="1" x14ac:dyDescent="0.2">
      <c r="A502" s="15" t="s">
        <v>664</v>
      </c>
      <c r="B502" s="15" t="s">
        <v>84</v>
      </c>
      <c r="C502" s="16">
        <v>3000</v>
      </c>
      <c r="D502" s="16">
        <v>-3000</v>
      </c>
      <c r="E502" s="18">
        <v>0</v>
      </c>
      <c r="F502" s="18">
        <v>0</v>
      </c>
      <c r="G502" s="18">
        <v>0</v>
      </c>
      <c r="H502" s="18">
        <v>0</v>
      </c>
      <c r="I502" s="18">
        <v>0</v>
      </c>
      <c r="J502" s="18">
        <v>0</v>
      </c>
      <c r="K502" s="18">
        <v>0</v>
      </c>
      <c r="L502" s="18">
        <v>0</v>
      </c>
      <c r="M502" s="18">
        <v>0</v>
      </c>
      <c r="N502" s="19">
        <v>0</v>
      </c>
      <c r="O502" s="48" t="str">
        <f t="shared" si="7"/>
        <v>710708</v>
      </c>
    </row>
    <row r="503" spans="1:15" ht="8.25" customHeight="1" x14ac:dyDescent="0.2">
      <c r="A503" s="15" t="s">
        <v>665</v>
      </c>
      <c r="B503" s="15" t="s">
        <v>86</v>
      </c>
      <c r="C503" s="16">
        <v>55272</v>
      </c>
      <c r="D503" s="16">
        <v>-55272</v>
      </c>
      <c r="E503" s="18">
        <v>0</v>
      </c>
      <c r="F503" s="18">
        <v>0</v>
      </c>
      <c r="G503" s="18">
        <v>0</v>
      </c>
      <c r="H503" s="18">
        <v>0</v>
      </c>
      <c r="I503" s="18">
        <v>0</v>
      </c>
      <c r="J503" s="18">
        <v>0</v>
      </c>
      <c r="K503" s="18">
        <v>0</v>
      </c>
      <c r="L503" s="18">
        <v>0</v>
      </c>
      <c r="M503" s="18">
        <v>0</v>
      </c>
      <c r="N503" s="19">
        <v>0</v>
      </c>
      <c r="O503" s="48" t="str">
        <f t="shared" si="7"/>
        <v>710709</v>
      </c>
    </row>
    <row r="504" spans="1:15" ht="8.25" customHeight="1" x14ac:dyDescent="0.2">
      <c r="A504" s="15" t="s">
        <v>666</v>
      </c>
      <c r="B504" s="15" t="s">
        <v>88</v>
      </c>
      <c r="C504" s="18">
        <v>0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8">
        <v>0</v>
      </c>
      <c r="J504" s="18">
        <v>0</v>
      </c>
      <c r="K504" s="18">
        <v>0</v>
      </c>
      <c r="L504" s="18">
        <v>0</v>
      </c>
      <c r="M504" s="18">
        <v>0</v>
      </c>
      <c r="N504" s="19">
        <v>0</v>
      </c>
      <c r="O504" s="48" t="str">
        <f t="shared" si="7"/>
        <v>710710</v>
      </c>
    </row>
    <row r="505" spans="1:15" ht="8.25" customHeight="1" x14ac:dyDescent="0.2">
      <c r="A505" s="1" t="s">
        <v>0</v>
      </c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48" t="str">
        <f t="shared" si="7"/>
        <v>VINCIA</v>
      </c>
    </row>
    <row r="506" spans="1:15" ht="8.25" customHeight="1" x14ac:dyDescent="0.2">
      <c r="A506" s="1" t="s">
        <v>1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48" t="str">
        <f t="shared" si="7"/>
        <v>PUESTA</v>
      </c>
    </row>
    <row r="507" spans="1:15" ht="8.25" customHeight="1" x14ac:dyDescent="0.2">
      <c r="A507" s="3" t="s">
        <v>2</v>
      </c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8" t="str">
        <f t="shared" si="7"/>
        <v xml:space="preserve">al 30 </v>
      </c>
    </row>
    <row r="508" spans="1:15" ht="16.5" customHeight="1" x14ac:dyDescent="0.2">
      <c r="A508" s="5" t="s">
        <v>3</v>
      </c>
      <c r="B508" s="5" t="s">
        <v>4</v>
      </c>
      <c r="C508" s="6" t="s">
        <v>5</v>
      </c>
      <c r="D508" s="7" t="s">
        <v>6</v>
      </c>
      <c r="E508" s="7" t="s">
        <v>7</v>
      </c>
      <c r="F508" s="8" t="s">
        <v>8</v>
      </c>
      <c r="G508" s="6" t="s">
        <v>9</v>
      </c>
      <c r="H508" s="9" t="s">
        <v>10</v>
      </c>
      <c r="I508" s="9" t="s">
        <v>11</v>
      </c>
      <c r="J508" s="7" t="s">
        <v>12</v>
      </c>
      <c r="K508" s="6" t="s">
        <v>13</v>
      </c>
      <c r="L508" s="10" t="s">
        <v>14</v>
      </c>
      <c r="M508" s="9" t="s">
        <v>15</v>
      </c>
      <c r="N508" s="7" t="s">
        <v>16</v>
      </c>
      <c r="O508" s="48" t="str">
        <f t="shared" si="7"/>
        <v/>
      </c>
    </row>
    <row r="509" spans="1:15" ht="8.25" customHeight="1" x14ac:dyDescent="0.2">
      <c r="A509" s="15" t="s">
        <v>667</v>
      </c>
      <c r="B509" s="15" t="s">
        <v>90</v>
      </c>
      <c r="C509" s="16">
        <v>1000</v>
      </c>
      <c r="D509" s="16">
        <v>-1000</v>
      </c>
      <c r="E509" s="18">
        <v>0</v>
      </c>
      <c r="F509" s="18">
        <v>0</v>
      </c>
      <c r="G509" s="18">
        <v>0</v>
      </c>
      <c r="H509" s="18">
        <v>0</v>
      </c>
      <c r="I509" s="18">
        <v>0</v>
      </c>
      <c r="J509" s="18">
        <v>0</v>
      </c>
      <c r="K509" s="18">
        <v>0</v>
      </c>
      <c r="L509" s="18">
        <v>0</v>
      </c>
      <c r="M509" s="18">
        <v>0</v>
      </c>
      <c r="N509" s="19">
        <v>0</v>
      </c>
      <c r="O509" s="48" t="str">
        <f t="shared" si="7"/>
        <v>710711</v>
      </c>
    </row>
    <row r="510" spans="1:15" ht="8.25" customHeight="1" x14ac:dyDescent="0.2">
      <c r="A510" s="6" t="s">
        <v>435</v>
      </c>
      <c r="B510" s="8" t="s">
        <v>92</v>
      </c>
      <c r="C510" s="12">
        <v>100000</v>
      </c>
      <c r="D510" s="12">
        <v>-100000</v>
      </c>
      <c r="E510" s="24">
        <v>0</v>
      </c>
      <c r="F510" s="24">
        <v>0</v>
      </c>
      <c r="G510" s="24">
        <v>0</v>
      </c>
      <c r="H510" s="24">
        <v>0</v>
      </c>
      <c r="I510" s="24">
        <v>0</v>
      </c>
      <c r="J510" s="24">
        <v>0</v>
      </c>
      <c r="K510" s="24">
        <v>0</v>
      </c>
      <c r="L510" s="24">
        <v>0</v>
      </c>
      <c r="M510" s="24">
        <v>0</v>
      </c>
      <c r="N510" s="25">
        <v>0</v>
      </c>
      <c r="O510" s="48" t="str">
        <f t="shared" si="7"/>
        <v/>
      </c>
    </row>
    <row r="511" spans="1:15" ht="8.25" customHeight="1" x14ac:dyDescent="0.2">
      <c r="A511" s="15" t="s">
        <v>668</v>
      </c>
      <c r="B511" s="15" t="s">
        <v>437</v>
      </c>
      <c r="C511" s="16">
        <v>100000</v>
      </c>
      <c r="D511" s="16">
        <v>-100000</v>
      </c>
      <c r="E511" s="18">
        <v>0</v>
      </c>
      <c r="F511" s="18">
        <v>0</v>
      </c>
      <c r="G511" s="18">
        <v>0</v>
      </c>
      <c r="H511" s="18">
        <v>0</v>
      </c>
      <c r="I511" s="18">
        <v>0</v>
      </c>
      <c r="J511" s="18">
        <v>0</v>
      </c>
      <c r="K511" s="18">
        <v>0</v>
      </c>
      <c r="L511" s="18">
        <v>0</v>
      </c>
      <c r="M511" s="18">
        <v>0</v>
      </c>
      <c r="N511" s="19">
        <v>0</v>
      </c>
      <c r="O511" s="48" t="str">
        <f t="shared" si="7"/>
        <v>719901</v>
      </c>
    </row>
    <row r="512" spans="1:15" ht="8.25" customHeight="1" x14ac:dyDescent="0.2">
      <c r="A512" s="6" t="s">
        <v>438</v>
      </c>
      <c r="B512" s="8" t="s">
        <v>96</v>
      </c>
      <c r="C512" s="12">
        <v>24000</v>
      </c>
      <c r="D512" s="12">
        <v>-11847.63</v>
      </c>
      <c r="E512" s="12">
        <v>12152.37</v>
      </c>
      <c r="F512" s="12">
        <v>10290.620000000001</v>
      </c>
      <c r="G512" s="12">
        <v>10290.620000000001</v>
      </c>
      <c r="H512" s="12">
        <v>10290.620000000001</v>
      </c>
      <c r="I512" s="12">
        <v>10290.620000000001</v>
      </c>
      <c r="J512" s="12">
        <v>10290.620000000001</v>
      </c>
      <c r="K512" s="12">
        <v>10290.620000000001</v>
      </c>
      <c r="L512" s="12">
        <v>1861.75</v>
      </c>
      <c r="M512" s="12">
        <v>1861.75</v>
      </c>
      <c r="N512" s="13">
        <v>0.8468</v>
      </c>
      <c r="O512" s="48" t="str">
        <f t="shared" si="7"/>
        <v/>
      </c>
    </row>
    <row r="513" spans="1:15" ht="8.25" customHeight="1" x14ac:dyDescent="0.2">
      <c r="A513" s="15" t="s">
        <v>669</v>
      </c>
      <c r="B513" s="15" t="s">
        <v>98</v>
      </c>
      <c r="C513" s="16">
        <v>3000</v>
      </c>
      <c r="D513" s="16">
        <v>-3000</v>
      </c>
      <c r="E513" s="18">
        <v>0</v>
      </c>
      <c r="F513" s="18">
        <v>0</v>
      </c>
      <c r="G513" s="18">
        <v>0</v>
      </c>
      <c r="H513" s="18">
        <v>0</v>
      </c>
      <c r="I513" s="18">
        <v>0</v>
      </c>
      <c r="J513" s="18">
        <v>0</v>
      </c>
      <c r="K513" s="18">
        <v>0</v>
      </c>
      <c r="L513" s="18">
        <v>0</v>
      </c>
      <c r="M513" s="18">
        <v>0</v>
      </c>
      <c r="N513" s="19">
        <v>0</v>
      </c>
      <c r="O513" s="48" t="str">
        <f t="shared" si="7"/>
        <v>730101</v>
      </c>
    </row>
    <row r="514" spans="1:15" ht="8.25" customHeight="1" x14ac:dyDescent="0.2">
      <c r="A514" s="15" t="s">
        <v>670</v>
      </c>
      <c r="B514" s="15" t="s">
        <v>100</v>
      </c>
      <c r="C514" s="16">
        <v>15000</v>
      </c>
      <c r="D514" s="16">
        <v>-2847.63</v>
      </c>
      <c r="E514" s="16">
        <v>12152.37</v>
      </c>
      <c r="F514" s="16">
        <v>10290.620000000001</v>
      </c>
      <c r="G514" s="16">
        <v>10290.620000000001</v>
      </c>
      <c r="H514" s="16">
        <v>10290.620000000001</v>
      </c>
      <c r="I514" s="16">
        <v>10290.620000000001</v>
      </c>
      <c r="J514" s="16">
        <v>10290.620000000001</v>
      </c>
      <c r="K514" s="16">
        <v>10290.620000000001</v>
      </c>
      <c r="L514" s="16">
        <v>1861.75</v>
      </c>
      <c r="M514" s="16">
        <v>1861.75</v>
      </c>
      <c r="N514" s="17">
        <v>0.8468</v>
      </c>
      <c r="O514" s="48" t="str">
        <f t="shared" si="7"/>
        <v>730104</v>
      </c>
    </row>
    <row r="515" spans="1:15" ht="8.25" customHeight="1" x14ac:dyDescent="0.2">
      <c r="A515" s="15" t="s">
        <v>671</v>
      </c>
      <c r="B515" s="15" t="s">
        <v>102</v>
      </c>
      <c r="C515" s="16">
        <v>3000</v>
      </c>
      <c r="D515" s="16">
        <v>-3000</v>
      </c>
      <c r="E515" s="18">
        <v>0</v>
      </c>
      <c r="F515" s="18">
        <v>0</v>
      </c>
      <c r="G515" s="18">
        <v>0</v>
      </c>
      <c r="H515" s="18">
        <v>0</v>
      </c>
      <c r="I515" s="18">
        <v>0</v>
      </c>
      <c r="J515" s="18">
        <v>0</v>
      </c>
      <c r="K515" s="18">
        <v>0</v>
      </c>
      <c r="L515" s="18">
        <v>0</v>
      </c>
      <c r="M515" s="18">
        <v>0</v>
      </c>
      <c r="N515" s="19">
        <v>0</v>
      </c>
      <c r="O515" s="48" t="str">
        <f t="shared" si="7"/>
        <v>730105</v>
      </c>
    </row>
    <row r="516" spans="1:15" ht="8.25" customHeight="1" x14ac:dyDescent="0.2">
      <c r="A516" s="15" t="s">
        <v>672</v>
      </c>
      <c r="B516" s="15" t="s">
        <v>104</v>
      </c>
      <c r="C516" s="16">
        <v>3000</v>
      </c>
      <c r="D516" s="16">
        <v>-3000</v>
      </c>
      <c r="E516" s="18">
        <v>0</v>
      </c>
      <c r="F516" s="18">
        <v>0</v>
      </c>
      <c r="G516" s="18">
        <v>0</v>
      </c>
      <c r="H516" s="18">
        <v>0</v>
      </c>
      <c r="I516" s="18">
        <v>0</v>
      </c>
      <c r="J516" s="18">
        <v>0</v>
      </c>
      <c r="K516" s="18">
        <v>0</v>
      </c>
      <c r="L516" s="18">
        <v>0</v>
      </c>
      <c r="M516" s="18">
        <v>0</v>
      </c>
      <c r="N516" s="19">
        <v>0</v>
      </c>
      <c r="O516" s="48" t="str">
        <f t="shared" si="7"/>
        <v>730106</v>
      </c>
    </row>
    <row r="517" spans="1:15" ht="8.25" customHeight="1" x14ac:dyDescent="0.2">
      <c r="A517" s="6" t="s">
        <v>443</v>
      </c>
      <c r="B517" s="8" t="s">
        <v>106</v>
      </c>
      <c r="C517" s="12">
        <v>432000</v>
      </c>
      <c r="D517" s="12">
        <v>298456.56</v>
      </c>
      <c r="E517" s="12">
        <v>730456.56</v>
      </c>
      <c r="F517" s="12">
        <v>436428.25</v>
      </c>
      <c r="G517" s="12">
        <v>436428.25</v>
      </c>
      <c r="H517" s="12">
        <v>436428.25</v>
      </c>
      <c r="I517" s="12">
        <v>436428.25</v>
      </c>
      <c r="J517" s="12">
        <v>427441.56</v>
      </c>
      <c r="K517" s="12">
        <v>427441.56</v>
      </c>
      <c r="L517" s="12">
        <v>294028.31</v>
      </c>
      <c r="M517" s="12">
        <v>294028.31</v>
      </c>
      <c r="N517" s="13">
        <v>0.59750000000000003</v>
      </c>
      <c r="O517" s="48" t="str">
        <f t="shared" si="7"/>
        <v/>
      </c>
    </row>
    <row r="518" spans="1:15" ht="8.25" customHeight="1" x14ac:dyDescent="0.2">
      <c r="A518" s="15" t="s">
        <v>673</v>
      </c>
      <c r="B518" s="15" t="s">
        <v>674</v>
      </c>
      <c r="C518" s="16">
        <v>10000</v>
      </c>
      <c r="D518" s="16">
        <v>-10000</v>
      </c>
      <c r="E518" s="18">
        <v>0</v>
      </c>
      <c r="F518" s="18">
        <v>0</v>
      </c>
      <c r="G518" s="18">
        <v>0</v>
      </c>
      <c r="H518" s="18">
        <v>0</v>
      </c>
      <c r="I518" s="18">
        <v>0</v>
      </c>
      <c r="J518" s="18">
        <v>0</v>
      </c>
      <c r="K518" s="18">
        <v>0</v>
      </c>
      <c r="L518" s="18">
        <v>0</v>
      </c>
      <c r="M518" s="18">
        <v>0</v>
      </c>
      <c r="N518" s="19">
        <v>0</v>
      </c>
      <c r="O518" s="48" t="str">
        <f t="shared" si="7"/>
        <v>730202</v>
      </c>
    </row>
    <row r="519" spans="1:15" ht="8.25" customHeight="1" x14ac:dyDescent="0.2">
      <c r="A519" s="15" t="s">
        <v>675</v>
      </c>
      <c r="B519" s="15" t="s">
        <v>445</v>
      </c>
      <c r="C519" s="16">
        <v>3000</v>
      </c>
      <c r="D519" s="16">
        <v>-3000</v>
      </c>
      <c r="E519" s="18">
        <v>0</v>
      </c>
      <c r="F519" s="18">
        <v>0</v>
      </c>
      <c r="G519" s="18">
        <v>0</v>
      </c>
      <c r="H519" s="18">
        <v>0</v>
      </c>
      <c r="I519" s="18">
        <v>0</v>
      </c>
      <c r="J519" s="18">
        <v>0</v>
      </c>
      <c r="K519" s="18">
        <v>0</v>
      </c>
      <c r="L519" s="18">
        <v>0</v>
      </c>
      <c r="M519" s="18">
        <v>0</v>
      </c>
      <c r="N519" s="19">
        <v>0</v>
      </c>
      <c r="O519" s="48" t="str">
        <f t="shared" si="7"/>
        <v>730204</v>
      </c>
    </row>
    <row r="520" spans="1:15" ht="8.25" customHeight="1" x14ac:dyDescent="0.2">
      <c r="A520" s="15" t="s">
        <v>676</v>
      </c>
      <c r="B520" s="15" t="s">
        <v>110</v>
      </c>
      <c r="C520" s="16">
        <v>6000</v>
      </c>
      <c r="D520" s="16">
        <v>24340.799999999999</v>
      </c>
      <c r="E520" s="16">
        <v>30340.799999999999</v>
      </c>
      <c r="F520" s="16">
        <v>30340.799999999999</v>
      </c>
      <c r="G520" s="16">
        <v>30340.799999999999</v>
      </c>
      <c r="H520" s="16">
        <v>30340.799999999999</v>
      </c>
      <c r="I520" s="16">
        <v>30340.799999999999</v>
      </c>
      <c r="J520" s="16">
        <v>30340.799999999999</v>
      </c>
      <c r="K520" s="16">
        <v>30340.799999999999</v>
      </c>
      <c r="L520" s="18">
        <v>0</v>
      </c>
      <c r="M520" s="18">
        <v>0</v>
      </c>
      <c r="N520" s="19">
        <v>1</v>
      </c>
      <c r="O520" s="48" t="str">
        <f t="shared" si="7"/>
        <v>730205</v>
      </c>
    </row>
    <row r="521" spans="1:15" ht="8.25" customHeight="1" x14ac:dyDescent="0.2">
      <c r="A521" s="15" t="s">
        <v>677</v>
      </c>
      <c r="B521" s="15" t="s">
        <v>112</v>
      </c>
      <c r="C521" s="16">
        <v>100000</v>
      </c>
      <c r="D521" s="16">
        <v>-78795.820000000007</v>
      </c>
      <c r="E521" s="16">
        <v>21204.18</v>
      </c>
      <c r="F521" s="16">
        <v>21204.18</v>
      </c>
      <c r="G521" s="16">
        <v>21204.18</v>
      </c>
      <c r="H521" s="16">
        <v>21204.18</v>
      </c>
      <c r="I521" s="16">
        <v>21204.18</v>
      </c>
      <c r="J521" s="16">
        <v>21204.18</v>
      </c>
      <c r="K521" s="16">
        <v>21204.18</v>
      </c>
      <c r="L521" s="18">
        <v>0</v>
      </c>
      <c r="M521" s="18">
        <v>0</v>
      </c>
      <c r="N521" s="19">
        <v>1</v>
      </c>
      <c r="O521" s="48" t="str">
        <f t="shared" si="7"/>
        <v>730207</v>
      </c>
    </row>
    <row r="522" spans="1:15" ht="8.25" customHeight="1" x14ac:dyDescent="0.2">
      <c r="A522" s="15" t="s">
        <v>678</v>
      </c>
      <c r="B522" s="15" t="s">
        <v>449</v>
      </c>
      <c r="C522" s="16">
        <v>300000</v>
      </c>
      <c r="D522" s="16">
        <v>378911.58</v>
      </c>
      <c r="E522" s="16">
        <v>678911.58</v>
      </c>
      <c r="F522" s="16">
        <v>384883.27</v>
      </c>
      <c r="G522" s="16">
        <v>384883.27</v>
      </c>
      <c r="H522" s="16">
        <v>384883.27</v>
      </c>
      <c r="I522" s="16">
        <v>384883.27</v>
      </c>
      <c r="J522" s="16">
        <v>375896.58</v>
      </c>
      <c r="K522" s="16">
        <v>375896.58</v>
      </c>
      <c r="L522" s="16">
        <v>294028.31</v>
      </c>
      <c r="M522" s="16">
        <v>294028.31</v>
      </c>
      <c r="N522" s="17">
        <v>0.56689999999999996</v>
      </c>
      <c r="O522" s="48" t="str">
        <f t="shared" si="7"/>
        <v>730208</v>
      </c>
    </row>
    <row r="523" spans="1:15" ht="8.25" customHeight="1" x14ac:dyDescent="0.2">
      <c r="A523" s="15" t="s">
        <v>679</v>
      </c>
      <c r="B523" s="15" t="s">
        <v>116</v>
      </c>
      <c r="C523" s="16">
        <v>3000</v>
      </c>
      <c r="D523" s="16">
        <v>-3000</v>
      </c>
      <c r="E523" s="18">
        <v>0</v>
      </c>
      <c r="F523" s="18">
        <v>0</v>
      </c>
      <c r="G523" s="18">
        <v>0</v>
      </c>
      <c r="H523" s="18">
        <v>0</v>
      </c>
      <c r="I523" s="18">
        <v>0</v>
      </c>
      <c r="J523" s="18">
        <v>0</v>
      </c>
      <c r="K523" s="18">
        <v>0</v>
      </c>
      <c r="L523" s="18">
        <v>0</v>
      </c>
      <c r="M523" s="18">
        <v>0</v>
      </c>
      <c r="N523" s="19">
        <v>0</v>
      </c>
      <c r="O523" s="48" t="str">
        <f t="shared" ref="O523:O586" si="8">MID(A523,13,6)</f>
        <v>730209</v>
      </c>
    </row>
    <row r="524" spans="1:15" ht="8.25" customHeight="1" x14ac:dyDescent="0.2">
      <c r="A524" s="15" t="s">
        <v>680</v>
      </c>
      <c r="B524" s="15" t="s">
        <v>118</v>
      </c>
      <c r="C524" s="16">
        <v>10000</v>
      </c>
      <c r="D524" s="16">
        <v>-10000</v>
      </c>
      <c r="E524" s="18">
        <v>0</v>
      </c>
      <c r="F524" s="18">
        <v>0</v>
      </c>
      <c r="G524" s="18">
        <v>0</v>
      </c>
      <c r="H524" s="18">
        <v>0</v>
      </c>
      <c r="I524" s="18">
        <v>0</v>
      </c>
      <c r="J524" s="18">
        <v>0</v>
      </c>
      <c r="K524" s="18">
        <v>0</v>
      </c>
      <c r="L524" s="18">
        <v>0</v>
      </c>
      <c r="M524" s="18">
        <v>0</v>
      </c>
      <c r="N524" s="19">
        <v>0</v>
      </c>
      <c r="O524" s="48" t="str">
        <f t="shared" si="8"/>
        <v>730219</v>
      </c>
    </row>
    <row r="525" spans="1:15" ht="8.25" customHeight="1" x14ac:dyDescent="0.2">
      <c r="A525" s="6" t="s">
        <v>455</v>
      </c>
      <c r="B525" s="8" t="s">
        <v>122</v>
      </c>
      <c r="C525" s="12">
        <v>287500</v>
      </c>
      <c r="D525" s="12">
        <v>83599.259999999995</v>
      </c>
      <c r="E525" s="12">
        <v>371099.26</v>
      </c>
      <c r="F525" s="12">
        <v>321306.76</v>
      </c>
      <c r="G525" s="12">
        <v>321306.76</v>
      </c>
      <c r="H525" s="12">
        <v>321306.76</v>
      </c>
      <c r="I525" s="12">
        <v>321306.76</v>
      </c>
      <c r="J525" s="12">
        <v>321306.76</v>
      </c>
      <c r="K525" s="12">
        <v>321306.76</v>
      </c>
      <c r="L525" s="12">
        <v>49792.5</v>
      </c>
      <c r="M525" s="12">
        <v>49792.5</v>
      </c>
      <c r="N525" s="13">
        <v>0.86580000000000001</v>
      </c>
      <c r="O525" s="48" t="str">
        <f t="shared" si="8"/>
        <v/>
      </c>
    </row>
    <row r="526" spans="1:15" ht="8.25" customHeight="1" x14ac:dyDescent="0.2">
      <c r="A526" s="15" t="s">
        <v>681</v>
      </c>
      <c r="B526" s="15" t="s">
        <v>124</v>
      </c>
      <c r="C526" s="16">
        <v>3000</v>
      </c>
      <c r="D526" s="16">
        <v>-1400.74</v>
      </c>
      <c r="E526" s="16">
        <v>1599.26</v>
      </c>
      <c r="F526" s="23">
        <v>599.26</v>
      </c>
      <c r="G526" s="23">
        <v>599.26</v>
      </c>
      <c r="H526" s="23">
        <v>599.26</v>
      </c>
      <c r="I526" s="23">
        <v>599.26</v>
      </c>
      <c r="J526" s="23">
        <v>599.26</v>
      </c>
      <c r="K526" s="23">
        <v>599.26</v>
      </c>
      <c r="L526" s="16">
        <v>1000</v>
      </c>
      <c r="M526" s="16">
        <v>1000</v>
      </c>
      <c r="N526" s="17">
        <v>0.37469999999999998</v>
      </c>
      <c r="O526" s="48" t="str">
        <f t="shared" si="8"/>
        <v>730301</v>
      </c>
    </row>
    <row r="527" spans="1:15" ht="8.25" customHeight="1" x14ac:dyDescent="0.2">
      <c r="A527" s="15" t="s">
        <v>682</v>
      </c>
      <c r="B527" s="15" t="s">
        <v>126</v>
      </c>
      <c r="C527" s="16">
        <v>3000</v>
      </c>
      <c r="D527" s="16">
        <v>-3000</v>
      </c>
      <c r="E527" s="18">
        <v>0</v>
      </c>
      <c r="F527" s="18">
        <v>0</v>
      </c>
      <c r="G527" s="18">
        <v>0</v>
      </c>
      <c r="H527" s="18">
        <v>0</v>
      </c>
      <c r="I527" s="18">
        <v>0</v>
      </c>
      <c r="J527" s="18">
        <v>0</v>
      </c>
      <c r="K527" s="18">
        <v>0</v>
      </c>
      <c r="L527" s="18">
        <v>0</v>
      </c>
      <c r="M527" s="18">
        <v>0</v>
      </c>
      <c r="N527" s="19">
        <v>0</v>
      </c>
      <c r="O527" s="48" t="str">
        <f t="shared" si="8"/>
        <v>730302</v>
      </c>
    </row>
    <row r="528" spans="1:15" ht="8.25" customHeight="1" x14ac:dyDescent="0.2">
      <c r="A528" s="15" t="s">
        <v>683</v>
      </c>
      <c r="B528" s="15" t="s">
        <v>128</v>
      </c>
      <c r="C528" s="16">
        <v>278500</v>
      </c>
      <c r="D528" s="16">
        <v>91000</v>
      </c>
      <c r="E528" s="16">
        <v>369500</v>
      </c>
      <c r="F528" s="16">
        <v>320707.5</v>
      </c>
      <c r="G528" s="16">
        <v>320707.5</v>
      </c>
      <c r="H528" s="16">
        <v>320707.5</v>
      </c>
      <c r="I528" s="16">
        <v>320707.5</v>
      </c>
      <c r="J528" s="16">
        <v>320707.5</v>
      </c>
      <c r="K528" s="16">
        <v>320707.5</v>
      </c>
      <c r="L528" s="16">
        <v>48792.5</v>
      </c>
      <c r="M528" s="16">
        <v>48792.5</v>
      </c>
      <c r="N528" s="17">
        <v>0.8679</v>
      </c>
      <c r="O528" s="48" t="str">
        <f t="shared" si="8"/>
        <v>730303</v>
      </c>
    </row>
    <row r="529" spans="1:15" ht="8.25" customHeight="1" x14ac:dyDescent="0.2">
      <c r="A529" s="15" t="s">
        <v>684</v>
      </c>
      <c r="B529" s="15" t="s">
        <v>130</v>
      </c>
      <c r="C529" s="16">
        <v>3000</v>
      </c>
      <c r="D529" s="16">
        <v>-3000</v>
      </c>
      <c r="E529" s="18">
        <v>0</v>
      </c>
      <c r="F529" s="18">
        <v>0</v>
      </c>
      <c r="G529" s="18">
        <v>0</v>
      </c>
      <c r="H529" s="18">
        <v>0</v>
      </c>
      <c r="I529" s="18">
        <v>0</v>
      </c>
      <c r="J529" s="18">
        <v>0</v>
      </c>
      <c r="K529" s="18">
        <v>0</v>
      </c>
      <c r="L529" s="18">
        <v>0</v>
      </c>
      <c r="M529" s="18">
        <v>0</v>
      </c>
      <c r="N529" s="19">
        <v>0</v>
      </c>
      <c r="O529" s="48" t="str">
        <f t="shared" si="8"/>
        <v>730304</v>
      </c>
    </row>
    <row r="530" spans="1:15" ht="8.25" customHeight="1" x14ac:dyDescent="0.2">
      <c r="A530" s="6" t="s">
        <v>460</v>
      </c>
      <c r="B530" s="8" t="s">
        <v>461</v>
      </c>
      <c r="C530" s="12">
        <v>278000</v>
      </c>
      <c r="D530" s="12">
        <v>-196754.16</v>
      </c>
      <c r="E530" s="12">
        <v>81245.84</v>
      </c>
      <c r="F530" s="12">
        <v>19545.84</v>
      </c>
      <c r="G530" s="12">
        <v>19545.84</v>
      </c>
      <c r="H530" s="12">
        <v>19545.84</v>
      </c>
      <c r="I530" s="12">
        <v>19545.84</v>
      </c>
      <c r="J530" s="12">
        <v>19545.84</v>
      </c>
      <c r="K530" s="12">
        <v>19545.84</v>
      </c>
      <c r="L530" s="12">
        <v>61700</v>
      </c>
      <c r="M530" s="12">
        <v>61700</v>
      </c>
      <c r="N530" s="13">
        <v>0.24060000000000001</v>
      </c>
      <c r="O530" s="48" t="str">
        <f t="shared" si="8"/>
        <v/>
      </c>
    </row>
    <row r="531" spans="1:15" ht="8.25" customHeight="1" x14ac:dyDescent="0.2">
      <c r="A531" s="15" t="s">
        <v>685</v>
      </c>
      <c r="B531" s="15" t="s">
        <v>465</v>
      </c>
      <c r="C531" s="16">
        <v>200000</v>
      </c>
      <c r="D531" s="16">
        <v>-169542.42</v>
      </c>
      <c r="E531" s="16">
        <v>30457.58</v>
      </c>
      <c r="F531" s="16">
        <v>7957.58</v>
      </c>
      <c r="G531" s="16">
        <v>7957.58</v>
      </c>
      <c r="H531" s="16">
        <v>7957.58</v>
      </c>
      <c r="I531" s="16">
        <v>7957.58</v>
      </c>
      <c r="J531" s="16">
        <v>7957.58</v>
      </c>
      <c r="K531" s="16">
        <v>7957.58</v>
      </c>
      <c r="L531" s="16">
        <v>22500</v>
      </c>
      <c r="M531" s="16">
        <v>22500</v>
      </c>
      <c r="N531" s="17">
        <v>0.26129999999999998</v>
      </c>
      <c r="O531" s="48" t="str">
        <f t="shared" si="8"/>
        <v>730402</v>
      </c>
    </row>
    <row r="532" spans="1:15" ht="8.25" customHeight="1" x14ac:dyDescent="0.2">
      <c r="A532" s="15" t="s">
        <v>686</v>
      </c>
      <c r="B532" s="15" t="s">
        <v>467</v>
      </c>
      <c r="C532" s="16">
        <v>3000</v>
      </c>
      <c r="D532" s="16">
        <v>-3000</v>
      </c>
      <c r="E532" s="18">
        <v>0</v>
      </c>
      <c r="F532" s="18">
        <v>0</v>
      </c>
      <c r="G532" s="18">
        <v>0</v>
      </c>
      <c r="H532" s="18">
        <v>0</v>
      </c>
      <c r="I532" s="18">
        <v>0</v>
      </c>
      <c r="J532" s="18">
        <v>0</v>
      </c>
      <c r="K532" s="18">
        <v>0</v>
      </c>
      <c r="L532" s="18">
        <v>0</v>
      </c>
      <c r="M532" s="18">
        <v>0</v>
      </c>
      <c r="N532" s="19">
        <v>0</v>
      </c>
      <c r="O532" s="48" t="str">
        <f t="shared" si="8"/>
        <v>730403</v>
      </c>
    </row>
    <row r="533" spans="1:15" ht="8.25" customHeight="1" x14ac:dyDescent="0.2">
      <c r="A533" s="15" t="s">
        <v>687</v>
      </c>
      <c r="B533" s="15" t="s">
        <v>138</v>
      </c>
      <c r="C533" s="16">
        <v>50000</v>
      </c>
      <c r="D533" s="23">
        <v>788.26</v>
      </c>
      <c r="E533" s="16">
        <v>50788.26</v>
      </c>
      <c r="F533" s="16">
        <v>11588.26</v>
      </c>
      <c r="G533" s="16">
        <v>11588.26</v>
      </c>
      <c r="H533" s="16">
        <v>11588.26</v>
      </c>
      <c r="I533" s="16">
        <v>11588.26</v>
      </c>
      <c r="J533" s="16">
        <v>11588.26</v>
      </c>
      <c r="K533" s="16">
        <v>11588.26</v>
      </c>
      <c r="L533" s="16">
        <v>39200</v>
      </c>
      <c r="M533" s="16">
        <v>39200</v>
      </c>
      <c r="N533" s="17">
        <v>0.22819999999999999</v>
      </c>
      <c r="O533" s="48" t="str">
        <f t="shared" si="8"/>
        <v>730404</v>
      </c>
    </row>
    <row r="534" spans="1:15" ht="8.25" customHeight="1" x14ac:dyDescent="0.2">
      <c r="A534" s="15" t="s">
        <v>688</v>
      </c>
      <c r="B534" s="15" t="s">
        <v>140</v>
      </c>
      <c r="C534" s="16">
        <v>20000</v>
      </c>
      <c r="D534" s="16">
        <v>-20000</v>
      </c>
      <c r="E534" s="18">
        <v>0</v>
      </c>
      <c r="F534" s="18">
        <v>0</v>
      </c>
      <c r="G534" s="18">
        <v>0</v>
      </c>
      <c r="H534" s="18">
        <v>0</v>
      </c>
      <c r="I534" s="18">
        <v>0</v>
      </c>
      <c r="J534" s="18">
        <v>0</v>
      </c>
      <c r="K534" s="18">
        <v>0</v>
      </c>
      <c r="L534" s="18">
        <v>0</v>
      </c>
      <c r="M534" s="18">
        <v>0</v>
      </c>
      <c r="N534" s="19">
        <v>0</v>
      </c>
      <c r="O534" s="48" t="str">
        <f t="shared" si="8"/>
        <v>730405</v>
      </c>
    </row>
    <row r="535" spans="1:15" ht="8.25" customHeight="1" x14ac:dyDescent="0.2">
      <c r="A535" s="15" t="s">
        <v>689</v>
      </c>
      <c r="B535" s="15" t="s">
        <v>142</v>
      </c>
      <c r="C535" s="16">
        <v>5000</v>
      </c>
      <c r="D535" s="16">
        <v>-5000</v>
      </c>
      <c r="E535" s="18">
        <v>0</v>
      </c>
      <c r="F535" s="18">
        <v>0</v>
      </c>
      <c r="G535" s="18">
        <v>0</v>
      </c>
      <c r="H535" s="18">
        <v>0</v>
      </c>
      <c r="I535" s="18">
        <v>0</v>
      </c>
      <c r="J535" s="18">
        <v>0</v>
      </c>
      <c r="K535" s="18">
        <v>0</v>
      </c>
      <c r="L535" s="18">
        <v>0</v>
      </c>
      <c r="M535" s="18">
        <v>0</v>
      </c>
      <c r="N535" s="19">
        <v>0</v>
      </c>
      <c r="O535" s="48" t="str">
        <f t="shared" si="8"/>
        <v>730406</v>
      </c>
    </row>
    <row r="536" spans="1:15" ht="8.25" customHeight="1" x14ac:dyDescent="0.2">
      <c r="A536" s="6" t="s">
        <v>479</v>
      </c>
      <c r="B536" s="8" t="s">
        <v>144</v>
      </c>
      <c r="C536" s="12">
        <v>270000</v>
      </c>
      <c r="D536" s="12">
        <v>-221708.4</v>
      </c>
      <c r="E536" s="12">
        <v>48291.6</v>
      </c>
      <c r="F536" s="12">
        <v>48291.6</v>
      </c>
      <c r="G536" s="12">
        <v>48291.6</v>
      </c>
      <c r="H536" s="12">
        <v>48291.6</v>
      </c>
      <c r="I536" s="12">
        <v>48291.6</v>
      </c>
      <c r="J536" s="12">
        <v>48291.6</v>
      </c>
      <c r="K536" s="12">
        <v>48291.6</v>
      </c>
      <c r="L536" s="24">
        <v>0</v>
      </c>
      <c r="M536" s="24">
        <v>0</v>
      </c>
      <c r="N536" s="25">
        <v>1</v>
      </c>
      <c r="O536" s="48" t="str">
        <f t="shared" si="8"/>
        <v/>
      </c>
    </row>
    <row r="537" spans="1:15" ht="8.25" customHeight="1" x14ac:dyDescent="0.2">
      <c r="A537" s="15" t="s">
        <v>690</v>
      </c>
      <c r="B537" s="15" t="s">
        <v>481</v>
      </c>
      <c r="C537" s="16">
        <v>10000</v>
      </c>
      <c r="D537" s="16">
        <v>-10000</v>
      </c>
      <c r="E537" s="18">
        <v>0</v>
      </c>
      <c r="F537" s="18">
        <v>0</v>
      </c>
      <c r="G537" s="18">
        <v>0</v>
      </c>
      <c r="H537" s="18">
        <v>0</v>
      </c>
      <c r="I537" s="18">
        <v>0</v>
      </c>
      <c r="J537" s="18">
        <v>0</v>
      </c>
      <c r="K537" s="18">
        <v>0</v>
      </c>
      <c r="L537" s="18">
        <v>0</v>
      </c>
      <c r="M537" s="18">
        <v>0</v>
      </c>
      <c r="N537" s="19">
        <v>0</v>
      </c>
      <c r="O537" s="48" t="str">
        <f t="shared" si="8"/>
        <v>730502</v>
      </c>
    </row>
    <row r="538" spans="1:15" ht="8.25" customHeight="1" x14ac:dyDescent="0.2">
      <c r="A538" s="15" t="s">
        <v>691</v>
      </c>
      <c r="B538" s="15" t="s">
        <v>148</v>
      </c>
      <c r="C538" s="16">
        <v>5000</v>
      </c>
      <c r="D538" s="16">
        <v>-5000</v>
      </c>
      <c r="E538" s="18">
        <v>0</v>
      </c>
      <c r="F538" s="18">
        <v>0</v>
      </c>
      <c r="G538" s="18">
        <v>0</v>
      </c>
      <c r="H538" s="18">
        <v>0</v>
      </c>
      <c r="I538" s="18">
        <v>0</v>
      </c>
      <c r="J538" s="18">
        <v>0</v>
      </c>
      <c r="K538" s="18">
        <v>0</v>
      </c>
      <c r="L538" s="18">
        <v>0</v>
      </c>
      <c r="M538" s="18">
        <v>0</v>
      </c>
      <c r="N538" s="19">
        <v>0</v>
      </c>
      <c r="O538" s="48" t="str">
        <f t="shared" si="8"/>
        <v>730503</v>
      </c>
    </row>
    <row r="539" spans="1:15" ht="8.25" customHeight="1" x14ac:dyDescent="0.2">
      <c r="A539" s="15" t="s">
        <v>692</v>
      </c>
      <c r="B539" s="15" t="s">
        <v>150</v>
      </c>
      <c r="C539" s="16">
        <v>200000</v>
      </c>
      <c r="D539" s="16">
        <v>-151708.4</v>
      </c>
      <c r="E539" s="16">
        <v>48291.6</v>
      </c>
      <c r="F539" s="16">
        <v>48291.6</v>
      </c>
      <c r="G539" s="16">
        <v>48291.6</v>
      </c>
      <c r="H539" s="16">
        <v>48291.6</v>
      </c>
      <c r="I539" s="16">
        <v>48291.6</v>
      </c>
      <c r="J539" s="16">
        <v>48291.6</v>
      </c>
      <c r="K539" s="16">
        <v>48291.6</v>
      </c>
      <c r="L539" s="18">
        <v>0</v>
      </c>
      <c r="M539" s="18">
        <v>0</v>
      </c>
      <c r="N539" s="19">
        <v>1</v>
      </c>
      <c r="O539" s="48" t="str">
        <f t="shared" si="8"/>
        <v>730504</v>
      </c>
    </row>
    <row r="540" spans="1:15" ht="8.25" customHeight="1" x14ac:dyDescent="0.2">
      <c r="A540" s="15" t="s">
        <v>693</v>
      </c>
      <c r="B540" s="15" t="s">
        <v>152</v>
      </c>
      <c r="C540" s="16">
        <v>50000</v>
      </c>
      <c r="D540" s="16">
        <v>-50000</v>
      </c>
      <c r="E540" s="18">
        <v>0</v>
      </c>
      <c r="F540" s="18">
        <v>0</v>
      </c>
      <c r="G540" s="18">
        <v>0</v>
      </c>
      <c r="H540" s="18">
        <v>0</v>
      </c>
      <c r="I540" s="18">
        <v>0</v>
      </c>
      <c r="J540" s="18">
        <v>0</v>
      </c>
      <c r="K540" s="18">
        <v>0</v>
      </c>
      <c r="L540" s="18">
        <v>0</v>
      </c>
      <c r="M540" s="18">
        <v>0</v>
      </c>
      <c r="N540" s="19">
        <v>0</v>
      </c>
      <c r="O540" s="48" t="str">
        <f t="shared" si="8"/>
        <v>730505</v>
      </c>
    </row>
    <row r="541" spans="1:15" ht="8.25" customHeight="1" x14ac:dyDescent="0.2">
      <c r="A541" s="15" t="s">
        <v>694</v>
      </c>
      <c r="B541" s="15" t="s">
        <v>154</v>
      </c>
      <c r="C541" s="16">
        <v>5000</v>
      </c>
      <c r="D541" s="16">
        <v>-5000</v>
      </c>
      <c r="E541" s="18">
        <v>0</v>
      </c>
      <c r="F541" s="18">
        <v>0</v>
      </c>
      <c r="G541" s="18">
        <v>0</v>
      </c>
      <c r="H541" s="18">
        <v>0</v>
      </c>
      <c r="I541" s="18">
        <v>0</v>
      </c>
      <c r="J541" s="18">
        <v>0</v>
      </c>
      <c r="K541" s="18">
        <v>0</v>
      </c>
      <c r="L541" s="18">
        <v>0</v>
      </c>
      <c r="M541" s="18">
        <v>0</v>
      </c>
      <c r="N541" s="19">
        <v>0</v>
      </c>
      <c r="O541" s="48" t="str">
        <f t="shared" si="8"/>
        <v>730506</v>
      </c>
    </row>
    <row r="542" spans="1:15" ht="8.25" customHeight="1" x14ac:dyDescent="0.2">
      <c r="A542" s="6" t="s">
        <v>486</v>
      </c>
      <c r="B542" s="8" t="s">
        <v>487</v>
      </c>
      <c r="C542" s="12">
        <v>980000</v>
      </c>
      <c r="D542" s="12">
        <v>889643.7</v>
      </c>
      <c r="E542" s="12">
        <v>1869643.7</v>
      </c>
      <c r="F542" s="12">
        <v>645878.94999999995</v>
      </c>
      <c r="G542" s="12">
        <v>645878.94999999995</v>
      </c>
      <c r="H542" s="12">
        <v>436478.95</v>
      </c>
      <c r="I542" s="12">
        <v>436478.95</v>
      </c>
      <c r="J542" s="12">
        <v>436478.95</v>
      </c>
      <c r="K542" s="12">
        <v>436478.95</v>
      </c>
      <c r="L542" s="12">
        <v>1223764.75</v>
      </c>
      <c r="M542" s="12">
        <v>1433164.75</v>
      </c>
      <c r="N542" s="13">
        <v>0.23350000000000001</v>
      </c>
      <c r="O542" s="48" t="str">
        <f t="shared" si="8"/>
        <v/>
      </c>
    </row>
    <row r="543" spans="1:15" ht="8.25" customHeight="1" x14ac:dyDescent="0.2">
      <c r="A543" s="15" t="s">
        <v>695</v>
      </c>
      <c r="B543" s="15" t="s">
        <v>158</v>
      </c>
      <c r="C543" s="16">
        <v>400000</v>
      </c>
      <c r="D543" s="16">
        <v>-400000</v>
      </c>
      <c r="E543" s="18">
        <v>0</v>
      </c>
      <c r="F543" s="18">
        <v>0</v>
      </c>
      <c r="G543" s="18">
        <v>0</v>
      </c>
      <c r="H543" s="18">
        <v>0</v>
      </c>
      <c r="I543" s="18">
        <v>0</v>
      </c>
      <c r="J543" s="18">
        <v>0</v>
      </c>
      <c r="K543" s="18">
        <v>0</v>
      </c>
      <c r="L543" s="18">
        <v>0</v>
      </c>
      <c r="M543" s="18">
        <v>0</v>
      </c>
      <c r="N543" s="19">
        <v>0</v>
      </c>
      <c r="O543" s="48" t="str">
        <f t="shared" si="8"/>
        <v>730601</v>
      </c>
    </row>
    <row r="544" spans="1:15" ht="8.25" customHeight="1" x14ac:dyDescent="0.2">
      <c r="A544" s="15" t="s">
        <v>696</v>
      </c>
      <c r="B544" s="15" t="s">
        <v>697</v>
      </c>
      <c r="C544" s="18">
        <v>0</v>
      </c>
      <c r="D544" s="16">
        <v>215040</v>
      </c>
      <c r="E544" s="16">
        <v>215040</v>
      </c>
      <c r="F544" s="18">
        <v>0</v>
      </c>
      <c r="G544" s="18">
        <v>0</v>
      </c>
      <c r="H544" s="18">
        <v>0</v>
      </c>
      <c r="I544" s="18">
        <v>0</v>
      </c>
      <c r="J544" s="18">
        <v>0</v>
      </c>
      <c r="K544" s="18">
        <v>0</v>
      </c>
      <c r="L544" s="16">
        <v>215040</v>
      </c>
      <c r="M544" s="16">
        <v>215040</v>
      </c>
      <c r="N544" s="19">
        <v>0</v>
      </c>
      <c r="O544" s="48" t="str">
        <f t="shared" si="8"/>
        <v>730601</v>
      </c>
    </row>
    <row r="545" spans="1:15" ht="8.25" customHeight="1" x14ac:dyDescent="0.2">
      <c r="A545" s="15" t="s">
        <v>698</v>
      </c>
      <c r="B545" s="15" t="s">
        <v>160</v>
      </c>
      <c r="C545" s="16">
        <v>20000</v>
      </c>
      <c r="D545" s="16">
        <v>-20000</v>
      </c>
      <c r="E545" s="18">
        <v>0</v>
      </c>
      <c r="F545" s="18">
        <v>0</v>
      </c>
      <c r="G545" s="18">
        <v>0</v>
      </c>
      <c r="H545" s="18">
        <v>0</v>
      </c>
      <c r="I545" s="18">
        <v>0</v>
      </c>
      <c r="J545" s="18">
        <v>0</v>
      </c>
      <c r="K545" s="18">
        <v>0</v>
      </c>
      <c r="L545" s="18">
        <v>0</v>
      </c>
      <c r="M545" s="18">
        <v>0</v>
      </c>
      <c r="N545" s="19">
        <v>0</v>
      </c>
      <c r="O545" s="48" t="str">
        <f t="shared" si="8"/>
        <v>730603</v>
      </c>
    </row>
    <row r="546" spans="1:15" ht="8.25" customHeight="1" x14ac:dyDescent="0.2">
      <c r="A546" s="15" t="s">
        <v>699</v>
      </c>
      <c r="B546" s="15" t="s">
        <v>162</v>
      </c>
      <c r="C546" s="16">
        <v>60000</v>
      </c>
      <c r="D546" s="16">
        <v>629060.72</v>
      </c>
      <c r="E546" s="16">
        <v>689060.72</v>
      </c>
      <c r="F546" s="16">
        <v>209400</v>
      </c>
      <c r="G546" s="16">
        <v>209400</v>
      </c>
      <c r="H546" s="18">
        <v>0</v>
      </c>
      <c r="I546" s="18">
        <v>0</v>
      </c>
      <c r="J546" s="18">
        <v>0</v>
      </c>
      <c r="K546" s="18">
        <v>0</v>
      </c>
      <c r="L546" s="16">
        <v>479660.72</v>
      </c>
      <c r="M546" s="16">
        <v>689060.72</v>
      </c>
      <c r="N546" s="19">
        <v>0</v>
      </c>
      <c r="O546" s="48" t="str">
        <f t="shared" si="8"/>
        <v>730604</v>
      </c>
    </row>
    <row r="547" spans="1:15" ht="8.25" customHeight="1" x14ac:dyDescent="0.2">
      <c r="A547" s="15" t="s">
        <v>700</v>
      </c>
      <c r="B547" s="15" t="s">
        <v>492</v>
      </c>
      <c r="C547" s="16">
        <v>500000</v>
      </c>
      <c r="D547" s="16">
        <v>189560.87</v>
      </c>
      <c r="E547" s="16">
        <v>689560.87</v>
      </c>
      <c r="F547" s="16">
        <v>436478.95</v>
      </c>
      <c r="G547" s="16">
        <v>436478.95</v>
      </c>
      <c r="H547" s="16">
        <v>436478.95</v>
      </c>
      <c r="I547" s="16">
        <v>436478.95</v>
      </c>
      <c r="J547" s="16">
        <v>436478.95</v>
      </c>
      <c r="K547" s="16">
        <v>436478.95</v>
      </c>
      <c r="L547" s="16">
        <v>253081.92</v>
      </c>
      <c r="M547" s="16">
        <v>253081.92</v>
      </c>
      <c r="N547" s="17">
        <v>0.63300000000000001</v>
      </c>
      <c r="O547" s="48" t="str">
        <f t="shared" si="8"/>
        <v>730605</v>
      </c>
    </row>
    <row r="548" spans="1:15" ht="8.25" customHeight="1" x14ac:dyDescent="0.2">
      <c r="A548" s="15" t="s">
        <v>701</v>
      </c>
      <c r="B548" s="15" t="s">
        <v>702</v>
      </c>
      <c r="C548" s="18">
        <v>0</v>
      </c>
      <c r="D548" s="16">
        <v>85821.99</v>
      </c>
      <c r="E548" s="16">
        <v>85821.99</v>
      </c>
      <c r="F548" s="18">
        <v>0</v>
      </c>
      <c r="G548" s="18">
        <v>0</v>
      </c>
      <c r="H548" s="18">
        <v>0</v>
      </c>
      <c r="I548" s="18">
        <v>0</v>
      </c>
      <c r="J548" s="18">
        <v>0</v>
      </c>
      <c r="K548" s="18">
        <v>0</v>
      </c>
      <c r="L548" s="16">
        <v>85821.99</v>
      </c>
      <c r="M548" s="16">
        <v>85821.99</v>
      </c>
      <c r="N548" s="19">
        <v>0</v>
      </c>
      <c r="O548" s="48" t="str">
        <f t="shared" si="8"/>
        <v>730605</v>
      </c>
    </row>
    <row r="549" spans="1:15" ht="8.25" customHeight="1" x14ac:dyDescent="0.2">
      <c r="A549" s="15" t="s">
        <v>703</v>
      </c>
      <c r="B549" s="15" t="s">
        <v>704</v>
      </c>
      <c r="C549" s="18">
        <v>0</v>
      </c>
      <c r="D549" s="16">
        <v>190160.12</v>
      </c>
      <c r="E549" s="16">
        <v>190160.12</v>
      </c>
      <c r="F549" s="18">
        <v>0</v>
      </c>
      <c r="G549" s="18">
        <v>0</v>
      </c>
      <c r="H549" s="18">
        <v>0</v>
      </c>
      <c r="I549" s="18">
        <v>0</v>
      </c>
      <c r="J549" s="18">
        <v>0</v>
      </c>
      <c r="K549" s="18">
        <v>0</v>
      </c>
      <c r="L549" s="16">
        <v>190160.12</v>
      </c>
      <c r="M549" s="16">
        <v>190160.12</v>
      </c>
      <c r="N549" s="19">
        <v>0</v>
      </c>
      <c r="O549" s="48" t="str">
        <f t="shared" si="8"/>
        <v>730605</v>
      </c>
    </row>
    <row r="550" spans="1:15" ht="8.25" customHeight="1" x14ac:dyDescent="0.2">
      <c r="A550" s="15" t="s">
        <v>705</v>
      </c>
      <c r="B550" s="15" t="s">
        <v>166</v>
      </c>
      <c r="C550" s="18">
        <v>0</v>
      </c>
      <c r="D550" s="18">
        <v>0</v>
      </c>
      <c r="E550" s="18">
        <v>0</v>
      </c>
      <c r="F550" s="18">
        <v>0</v>
      </c>
      <c r="G550" s="18">
        <v>0</v>
      </c>
      <c r="H550" s="18">
        <v>0</v>
      </c>
      <c r="I550" s="18">
        <v>0</v>
      </c>
      <c r="J550" s="18">
        <v>0</v>
      </c>
      <c r="K550" s="18">
        <v>0</v>
      </c>
      <c r="L550" s="18">
        <v>0</v>
      </c>
      <c r="M550" s="18">
        <v>0</v>
      </c>
      <c r="N550" s="19">
        <v>0</v>
      </c>
      <c r="O550" s="48" t="str">
        <f t="shared" si="8"/>
        <v>730612</v>
      </c>
    </row>
    <row r="551" spans="1:15" ht="8.25" customHeight="1" x14ac:dyDescent="0.2">
      <c r="A551" s="6" t="s">
        <v>494</v>
      </c>
      <c r="B551" s="8" t="s">
        <v>168</v>
      </c>
      <c r="C551" s="12">
        <v>20000</v>
      </c>
      <c r="D551" s="12">
        <v>-19970</v>
      </c>
      <c r="E551" s="24">
        <v>30</v>
      </c>
      <c r="F551" s="24">
        <v>30</v>
      </c>
      <c r="G551" s="24">
        <v>30</v>
      </c>
      <c r="H551" s="24">
        <v>30</v>
      </c>
      <c r="I551" s="24">
        <v>30</v>
      </c>
      <c r="J551" s="24">
        <v>30</v>
      </c>
      <c r="K551" s="24">
        <v>30</v>
      </c>
      <c r="L551" s="24">
        <v>0</v>
      </c>
      <c r="M551" s="24">
        <v>0</v>
      </c>
      <c r="N551" s="25">
        <v>1</v>
      </c>
      <c r="O551" s="48" t="str">
        <f t="shared" si="8"/>
        <v/>
      </c>
    </row>
    <row r="552" spans="1:15" ht="8.25" customHeight="1" x14ac:dyDescent="0.2">
      <c r="A552" s="15" t="s">
        <v>706</v>
      </c>
      <c r="B552" s="15" t="s">
        <v>170</v>
      </c>
      <c r="C552" s="16">
        <v>5000</v>
      </c>
      <c r="D552" s="16">
        <v>-5000</v>
      </c>
      <c r="E552" s="18">
        <v>0</v>
      </c>
      <c r="F552" s="18">
        <v>0</v>
      </c>
      <c r="G552" s="18">
        <v>0</v>
      </c>
      <c r="H552" s="18">
        <v>0</v>
      </c>
      <c r="I552" s="18">
        <v>0</v>
      </c>
      <c r="J552" s="18">
        <v>0</v>
      </c>
      <c r="K552" s="18">
        <v>0</v>
      </c>
      <c r="L552" s="18">
        <v>0</v>
      </c>
      <c r="M552" s="18">
        <v>0</v>
      </c>
      <c r="N552" s="19">
        <v>0</v>
      </c>
      <c r="O552" s="48" t="str">
        <f t="shared" si="8"/>
        <v>730701</v>
      </c>
    </row>
    <row r="553" spans="1:15" ht="8.25" customHeight="1" x14ac:dyDescent="0.2">
      <c r="A553" s="15" t="s">
        <v>707</v>
      </c>
      <c r="B553" s="15" t="s">
        <v>172</v>
      </c>
      <c r="C553" s="16">
        <v>5000</v>
      </c>
      <c r="D553" s="16">
        <v>-5000</v>
      </c>
      <c r="E553" s="18">
        <v>0</v>
      </c>
      <c r="F553" s="18">
        <v>0</v>
      </c>
      <c r="G553" s="18">
        <v>0</v>
      </c>
      <c r="H553" s="18">
        <v>0</v>
      </c>
      <c r="I553" s="18">
        <v>0</v>
      </c>
      <c r="J553" s="18">
        <v>0</v>
      </c>
      <c r="K553" s="18">
        <v>0</v>
      </c>
      <c r="L553" s="18">
        <v>0</v>
      </c>
      <c r="M553" s="18">
        <v>0</v>
      </c>
      <c r="N553" s="19">
        <v>0</v>
      </c>
      <c r="O553" s="48" t="str">
        <f t="shared" si="8"/>
        <v>730702</v>
      </c>
    </row>
    <row r="554" spans="1:15" ht="8.25" customHeight="1" x14ac:dyDescent="0.2">
      <c r="A554" s="15" t="s">
        <v>708</v>
      </c>
      <c r="B554" s="15" t="s">
        <v>174</v>
      </c>
      <c r="C554" s="16">
        <v>5000</v>
      </c>
      <c r="D554" s="16">
        <v>-5000</v>
      </c>
      <c r="E554" s="18">
        <v>0</v>
      </c>
      <c r="F554" s="18">
        <v>0</v>
      </c>
      <c r="G554" s="18">
        <v>0</v>
      </c>
      <c r="H554" s="18">
        <v>0</v>
      </c>
      <c r="I554" s="18">
        <v>0</v>
      </c>
      <c r="J554" s="18">
        <v>0</v>
      </c>
      <c r="K554" s="18">
        <v>0</v>
      </c>
      <c r="L554" s="18">
        <v>0</v>
      </c>
      <c r="M554" s="18">
        <v>0</v>
      </c>
      <c r="N554" s="19">
        <v>0</v>
      </c>
      <c r="O554" s="48" t="str">
        <f t="shared" si="8"/>
        <v>730703</v>
      </c>
    </row>
    <row r="555" spans="1:15" ht="8.25" customHeight="1" x14ac:dyDescent="0.2">
      <c r="A555" s="15" t="s">
        <v>709</v>
      </c>
      <c r="B555" s="15" t="s">
        <v>176</v>
      </c>
      <c r="C555" s="16">
        <v>5000</v>
      </c>
      <c r="D555" s="16">
        <v>-4970</v>
      </c>
      <c r="E555" s="18">
        <v>30</v>
      </c>
      <c r="F555" s="18">
        <v>30</v>
      </c>
      <c r="G555" s="18">
        <v>30</v>
      </c>
      <c r="H555" s="18">
        <v>30</v>
      </c>
      <c r="I555" s="18">
        <v>30</v>
      </c>
      <c r="J555" s="18">
        <v>30</v>
      </c>
      <c r="K555" s="18">
        <v>30</v>
      </c>
      <c r="L555" s="18">
        <v>0</v>
      </c>
      <c r="M555" s="18">
        <v>0</v>
      </c>
      <c r="N555" s="19">
        <v>1</v>
      </c>
      <c r="O555" s="48" t="str">
        <f t="shared" si="8"/>
        <v>730704</v>
      </c>
    </row>
    <row r="556" spans="1:15" ht="8.25" customHeight="1" x14ac:dyDescent="0.2">
      <c r="A556" s="6" t="s">
        <v>499</v>
      </c>
      <c r="B556" s="8" t="s">
        <v>500</v>
      </c>
      <c r="C556" s="12">
        <v>810000</v>
      </c>
      <c r="D556" s="12">
        <v>5031796.6900000004</v>
      </c>
      <c r="E556" s="12">
        <v>5841796.6900000004</v>
      </c>
      <c r="F556" s="12">
        <v>5425626.1900000004</v>
      </c>
      <c r="G556" s="12">
        <v>5425626.1900000004</v>
      </c>
      <c r="H556" s="12">
        <v>5425626.1900000004</v>
      </c>
      <c r="I556" s="12">
        <v>5425626.1900000004</v>
      </c>
      <c r="J556" s="12">
        <v>5418472.6399999997</v>
      </c>
      <c r="K556" s="12">
        <v>5418472.6399999997</v>
      </c>
      <c r="L556" s="12">
        <v>416170.5</v>
      </c>
      <c r="M556" s="12">
        <v>416170.5</v>
      </c>
      <c r="N556" s="13">
        <v>0.92879999999999996</v>
      </c>
      <c r="O556" s="48" t="str">
        <f t="shared" si="8"/>
        <v/>
      </c>
    </row>
    <row r="557" spans="1:15" ht="8.25" customHeight="1" x14ac:dyDescent="0.2">
      <c r="A557" s="15" t="s">
        <v>710</v>
      </c>
      <c r="B557" s="15" t="s">
        <v>180</v>
      </c>
      <c r="C557" s="16">
        <v>30000</v>
      </c>
      <c r="D557" s="16">
        <v>-30000</v>
      </c>
      <c r="E557" s="18">
        <v>0</v>
      </c>
      <c r="F557" s="18">
        <v>0</v>
      </c>
      <c r="G557" s="18">
        <v>0</v>
      </c>
      <c r="H557" s="18">
        <v>0</v>
      </c>
      <c r="I557" s="18">
        <v>0</v>
      </c>
      <c r="J557" s="18">
        <v>0</v>
      </c>
      <c r="K557" s="18">
        <v>0</v>
      </c>
      <c r="L557" s="18">
        <v>0</v>
      </c>
      <c r="M557" s="18">
        <v>0</v>
      </c>
      <c r="N557" s="19">
        <v>0</v>
      </c>
      <c r="O557" s="48" t="str">
        <f t="shared" si="8"/>
        <v>730801</v>
      </c>
    </row>
    <row r="558" spans="1:15" ht="8.25" customHeight="1" x14ac:dyDescent="0.2">
      <c r="A558" s="15" t="s">
        <v>711</v>
      </c>
      <c r="B558" s="15" t="s">
        <v>503</v>
      </c>
      <c r="C558" s="16">
        <v>150000</v>
      </c>
      <c r="D558" s="16">
        <v>-126410</v>
      </c>
      <c r="E558" s="16">
        <v>23590</v>
      </c>
      <c r="F558" s="16">
        <v>23580.43</v>
      </c>
      <c r="G558" s="16">
        <v>23580.43</v>
      </c>
      <c r="H558" s="16">
        <v>23580.43</v>
      </c>
      <c r="I558" s="16">
        <v>23580.43</v>
      </c>
      <c r="J558" s="16">
        <v>23580.43</v>
      </c>
      <c r="K558" s="16">
        <v>23580.43</v>
      </c>
      <c r="L558" s="23">
        <v>9.57</v>
      </c>
      <c r="M558" s="23">
        <v>9.57</v>
      </c>
      <c r="N558" s="17">
        <v>0.99960000000000004</v>
      </c>
      <c r="O558" s="48" t="str">
        <f t="shared" si="8"/>
        <v>730802</v>
      </c>
    </row>
    <row r="559" spans="1:15" ht="8.25" customHeight="1" x14ac:dyDescent="0.2">
      <c r="A559" s="15" t="s">
        <v>712</v>
      </c>
      <c r="B559" s="15" t="s">
        <v>184</v>
      </c>
      <c r="C559" s="16">
        <v>100000</v>
      </c>
      <c r="D559" s="16">
        <v>-2818.26</v>
      </c>
      <c r="E559" s="16">
        <v>97181.74</v>
      </c>
      <c r="F559" s="16">
        <v>95015.98</v>
      </c>
      <c r="G559" s="16">
        <v>95015.98</v>
      </c>
      <c r="H559" s="16">
        <v>95015.98</v>
      </c>
      <c r="I559" s="16">
        <v>95015.98</v>
      </c>
      <c r="J559" s="16">
        <v>87943.679999999993</v>
      </c>
      <c r="K559" s="16">
        <v>87943.679999999993</v>
      </c>
      <c r="L559" s="16">
        <v>2165.7600000000002</v>
      </c>
      <c r="M559" s="16">
        <v>2165.7600000000002</v>
      </c>
      <c r="N559" s="17">
        <v>0.97770000000000001</v>
      </c>
      <c r="O559" s="48" t="str">
        <f t="shared" si="8"/>
        <v>730803</v>
      </c>
    </row>
    <row r="560" spans="1:15" ht="8.25" customHeight="1" x14ac:dyDescent="0.2">
      <c r="A560" s="15" t="s">
        <v>713</v>
      </c>
      <c r="B560" s="15" t="s">
        <v>186</v>
      </c>
      <c r="C560" s="16">
        <v>5000</v>
      </c>
      <c r="D560" s="16">
        <v>-4580.2</v>
      </c>
      <c r="E560" s="21">
        <v>419.8</v>
      </c>
      <c r="F560" s="21">
        <v>419.8</v>
      </c>
      <c r="G560" s="21">
        <v>419.8</v>
      </c>
      <c r="H560" s="21">
        <v>419.8</v>
      </c>
      <c r="I560" s="21">
        <v>419.8</v>
      </c>
      <c r="J560" s="21">
        <v>419.8</v>
      </c>
      <c r="K560" s="21">
        <v>419.8</v>
      </c>
      <c r="L560" s="18">
        <v>0</v>
      </c>
      <c r="M560" s="18">
        <v>0</v>
      </c>
      <c r="N560" s="19">
        <v>1</v>
      </c>
      <c r="O560" s="48" t="str">
        <f t="shared" si="8"/>
        <v>730804</v>
      </c>
    </row>
    <row r="561" spans="1:15" ht="8.25" customHeight="1" x14ac:dyDescent="0.2">
      <c r="A561" s="15" t="s">
        <v>714</v>
      </c>
      <c r="B561" s="15" t="s">
        <v>188</v>
      </c>
      <c r="C561" s="16">
        <v>5000</v>
      </c>
      <c r="D561" s="16">
        <v>-5000</v>
      </c>
      <c r="E561" s="18">
        <v>0</v>
      </c>
      <c r="F561" s="18">
        <v>0</v>
      </c>
      <c r="G561" s="18">
        <v>0</v>
      </c>
      <c r="H561" s="18">
        <v>0</v>
      </c>
      <c r="I561" s="18">
        <v>0</v>
      </c>
      <c r="J561" s="18">
        <v>0</v>
      </c>
      <c r="K561" s="18">
        <v>0</v>
      </c>
      <c r="L561" s="18">
        <v>0</v>
      </c>
      <c r="M561" s="18">
        <v>0</v>
      </c>
      <c r="N561" s="19">
        <v>0</v>
      </c>
      <c r="O561" s="48" t="str">
        <f t="shared" si="8"/>
        <v>730805</v>
      </c>
    </row>
    <row r="562" spans="1:15" ht="8.25" customHeight="1" x14ac:dyDescent="0.2">
      <c r="A562" s="15" t="s">
        <v>715</v>
      </c>
      <c r="B562" s="15" t="s">
        <v>190</v>
      </c>
      <c r="C562" s="16">
        <v>5000</v>
      </c>
      <c r="D562" s="16">
        <v>-5000</v>
      </c>
      <c r="E562" s="18">
        <v>0</v>
      </c>
      <c r="F562" s="18">
        <v>0</v>
      </c>
      <c r="G562" s="18">
        <v>0</v>
      </c>
      <c r="H562" s="18">
        <v>0</v>
      </c>
      <c r="I562" s="18">
        <v>0</v>
      </c>
      <c r="J562" s="18">
        <v>0</v>
      </c>
      <c r="K562" s="18">
        <v>0</v>
      </c>
      <c r="L562" s="18">
        <v>0</v>
      </c>
      <c r="M562" s="18">
        <v>0</v>
      </c>
      <c r="N562" s="19">
        <v>0</v>
      </c>
      <c r="O562" s="48" t="str">
        <f t="shared" si="8"/>
        <v>730806</v>
      </c>
    </row>
    <row r="563" spans="1:15" ht="8.25" customHeight="1" x14ac:dyDescent="0.2">
      <c r="A563" s="15" t="s">
        <v>716</v>
      </c>
      <c r="B563" s="15" t="s">
        <v>509</v>
      </c>
      <c r="C563" s="16">
        <v>5000</v>
      </c>
      <c r="D563" s="16">
        <v>-5000</v>
      </c>
      <c r="E563" s="18">
        <v>0</v>
      </c>
      <c r="F563" s="18">
        <v>0</v>
      </c>
      <c r="G563" s="18">
        <v>0</v>
      </c>
      <c r="H563" s="18">
        <v>0</v>
      </c>
      <c r="I563" s="18">
        <v>0</v>
      </c>
      <c r="J563" s="18">
        <v>0</v>
      </c>
      <c r="K563" s="18">
        <v>0</v>
      </c>
      <c r="L563" s="18">
        <v>0</v>
      </c>
      <c r="M563" s="18">
        <v>0</v>
      </c>
      <c r="N563" s="19">
        <v>0</v>
      </c>
      <c r="O563" s="48" t="str">
        <f t="shared" si="8"/>
        <v>730807</v>
      </c>
    </row>
    <row r="564" spans="1:15" ht="8.25" customHeight="1" x14ac:dyDescent="0.2">
      <c r="A564" s="15" t="s">
        <v>717</v>
      </c>
      <c r="B564" s="15" t="s">
        <v>511</v>
      </c>
      <c r="C564" s="16">
        <v>200000</v>
      </c>
      <c r="D564" s="16">
        <v>-49030.96</v>
      </c>
      <c r="E564" s="16">
        <v>150969.04</v>
      </c>
      <c r="F564" s="16">
        <v>9175.6</v>
      </c>
      <c r="G564" s="16">
        <v>9175.6</v>
      </c>
      <c r="H564" s="16">
        <v>9175.6</v>
      </c>
      <c r="I564" s="16">
        <v>9175.6</v>
      </c>
      <c r="J564" s="16">
        <v>9175.6</v>
      </c>
      <c r="K564" s="16">
        <v>9175.6</v>
      </c>
      <c r="L564" s="16">
        <v>141793.44</v>
      </c>
      <c r="M564" s="16">
        <v>141793.44</v>
      </c>
      <c r="N564" s="17">
        <v>6.08E-2</v>
      </c>
      <c r="O564" s="48" t="str">
        <f t="shared" si="8"/>
        <v>730811</v>
      </c>
    </row>
    <row r="565" spans="1:15" ht="8.25" customHeight="1" x14ac:dyDescent="0.2">
      <c r="A565" s="15" t="s">
        <v>718</v>
      </c>
      <c r="B565" s="15" t="s">
        <v>202</v>
      </c>
      <c r="C565" s="16">
        <v>5000</v>
      </c>
      <c r="D565" s="16">
        <v>-5000</v>
      </c>
      <c r="E565" s="18">
        <v>0</v>
      </c>
      <c r="F565" s="18">
        <v>0</v>
      </c>
      <c r="G565" s="18">
        <v>0</v>
      </c>
      <c r="H565" s="18">
        <v>0</v>
      </c>
      <c r="I565" s="18">
        <v>0</v>
      </c>
      <c r="J565" s="18">
        <v>0</v>
      </c>
      <c r="K565" s="18">
        <v>0</v>
      </c>
      <c r="L565" s="18">
        <v>0</v>
      </c>
      <c r="M565" s="18">
        <v>0</v>
      </c>
      <c r="N565" s="19">
        <v>0</v>
      </c>
      <c r="O565" s="48" t="str">
        <f t="shared" si="8"/>
        <v>730812</v>
      </c>
    </row>
    <row r="566" spans="1:15" ht="8.25" customHeight="1" x14ac:dyDescent="0.2">
      <c r="A566" s="15" t="s">
        <v>719</v>
      </c>
      <c r="B566" s="15" t="s">
        <v>204</v>
      </c>
      <c r="C566" s="16">
        <v>200000</v>
      </c>
      <c r="D566" s="16">
        <v>81929.039999999994</v>
      </c>
      <c r="E566" s="16">
        <v>281929.03999999998</v>
      </c>
      <c r="F566" s="16">
        <v>9727.31</v>
      </c>
      <c r="G566" s="16">
        <v>9727.31</v>
      </c>
      <c r="H566" s="16">
        <v>9727.31</v>
      </c>
      <c r="I566" s="16">
        <v>9727.31</v>
      </c>
      <c r="J566" s="16">
        <v>9646.06</v>
      </c>
      <c r="K566" s="16">
        <v>9646.06</v>
      </c>
      <c r="L566" s="16">
        <v>272201.73</v>
      </c>
      <c r="M566" s="16">
        <v>272201.73</v>
      </c>
      <c r="N566" s="17">
        <v>3.4500000000000003E-2</v>
      </c>
      <c r="O566" s="48" t="str">
        <f t="shared" si="8"/>
        <v>730813</v>
      </c>
    </row>
    <row r="567" spans="1:15" ht="8.25" customHeight="1" x14ac:dyDescent="0.2">
      <c r="A567" s="15" t="s">
        <v>720</v>
      </c>
      <c r="B567" s="15" t="s">
        <v>206</v>
      </c>
      <c r="C567" s="16">
        <v>5000</v>
      </c>
      <c r="D567" s="16">
        <v>-5000</v>
      </c>
      <c r="E567" s="18">
        <v>0</v>
      </c>
      <c r="F567" s="18">
        <v>0</v>
      </c>
      <c r="G567" s="18">
        <v>0</v>
      </c>
      <c r="H567" s="18">
        <v>0</v>
      </c>
      <c r="I567" s="18">
        <v>0</v>
      </c>
      <c r="J567" s="18">
        <v>0</v>
      </c>
      <c r="K567" s="18">
        <v>0</v>
      </c>
      <c r="L567" s="18">
        <v>0</v>
      </c>
      <c r="M567" s="18">
        <v>0</v>
      </c>
      <c r="N567" s="19">
        <v>0</v>
      </c>
      <c r="O567" s="48" t="str">
        <f t="shared" si="8"/>
        <v>730820</v>
      </c>
    </row>
    <row r="568" spans="1:15" ht="8.25" customHeight="1" x14ac:dyDescent="0.2">
      <c r="A568" s="1" t="s">
        <v>0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48" t="str">
        <f t="shared" si="8"/>
        <v>VINCIA</v>
      </c>
    </row>
    <row r="569" spans="1:15" ht="8.25" customHeight="1" x14ac:dyDescent="0.2">
      <c r="A569" s="1" t="s">
        <v>1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48" t="str">
        <f t="shared" si="8"/>
        <v>PUESTA</v>
      </c>
    </row>
    <row r="570" spans="1:15" ht="8.25" customHeight="1" x14ac:dyDescent="0.2">
      <c r="A570" s="3" t="s">
        <v>2</v>
      </c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8" t="str">
        <f t="shared" si="8"/>
        <v xml:space="preserve">al 30 </v>
      </c>
    </row>
    <row r="571" spans="1:15" ht="16.5" customHeight="1" x14ac:dyDescent="0.2">
      <c r="A571" s="5" t="s">
        <v>3</v>
      </c>
      <c r="B571" s="5" t="s">
        <v>4</v>
      </c>
      <c r="C571" s="6" t="s">
        <v>5</v>
      </c>
      <c r="D571" s="7" t="s">
        <v>6</v>
      </c>
      <c r="E571" s="7" t="s">
        <v>7</v>
      </c>
      <c r="F571" s="8" t="s">
        <v>8</v>
      </c>
      <c r="G571" s="6" t="s">
        <v>9</v>
      </c>
      <c r="H571" s="9" t="s">
        <v>10</v>
      </c>
      <c r="I571" s="9" t="s">
        <v>11</v>
      </c>
      <c r="J571" s="7" t="s">
        <v>12</v>
      </c>
      <c r="K571" s="6" t="s">
        <v>13</v>
      </c>
      <c r="L571" s="10" t="s">
        <v>14</v>
      </c>
      <c r="M571" s="9" t="s">
        <v>15</v>
      </c>
      <c r="N571" s="7" t="s">
        <v>16</v>
      </c>
      <c r="O571" s="48" t="str">
        <f t="shared" si="8"/>
        <v/>
      </c>
    </row>
    <row r="572" spans="1:15" ht="8.25" customHeight="1" x14ac:dyDescent="0.2">
      <c r="A572" s="15" t="s">
        <v>721</v>
      </c>
      <c r="B572" s="15" t="s">
        <v>208</v>
      </c>
      <c r="C572" s="16">
        <v>100000</v>
      </c>
      <c r="D572" s="16">
        <v>5187707.07</v>
      </c>
      <c r="E572" s="16">
        <v>5287707.07</v>
      </c>
      <c r="F572" s="16">
        <v>5287707.07</v>
      </c>
      <c r="G572" s="16">
        <v>5287707.07</v>
      </c>
      <c r="H572" s="16">
        <v>5287707.07</v>
      </c>
      <c r="I572" s="16">
        <v>5287707.07</v>
      </c>
      <c r="J572" s="16">
        <v>5287707.07</v>
      </c>
      <c r="K572" s="16">
        <v>5287707.07</v>
      </c>
      <c r="L572" s="18">
        <v>0</v>
      </c>
      <c r="M572" s="18">
        <v>0</v>
      </c>
      <c r="N572" s="19">
        <v>1</v>
      </c>
      <c r="O572" s="48" t="str">
        <f t="shared" si="8"/>
        <v>730821</v>
      </c>
    </row>
    <row r="573" spans="1:15" ht="8.25" customHeight="1" x14ac:dyDescent="0.2">
      <c r="A573" s="6" t="s">
        <v>516</v>
      </c>
      <c r="B573" s="8" t="s">
        <v>216</v>
      </c>
      <c r="C573" s="12">
        <v>15000</v>
      </c>
      <c r="D573" s="12">
        <v>-10796.72</v>
      </c>
      <c r="E573" s="12">
        <v>4203.28</v>
      </c>
      <c r="F573" s="12">
        <v>2791.34</v>
      </c>
      <c r="G573" s="12">
        <v>2791.34</v>
      </c>
      <c r="H573" s="12">
        <v>2791.34</v>
      </c>
      <c r="I573" s="12">
        <v>2791.34</v>
      </c>
      <c r="J573" s="12">
        <v>2791.34</v>
      </c>
      <c r="K573" s="12">
        <v>2791.34</v>
      </c>
      <c r="L573" s="12">
        <v>1411.94</v>
      </c>
      <c r="M573" s="12">
        <v>1411.94</v>
      </c>
      <c r="N573" s="13">
        <v>0.66410000000000002</v>
      </c>
      <c r="O573" s="48" t="str">
        <f t="shared" si="8"/>
        <v/>
      </c>
    </row>
    <row r="574" spans="1:15" ht="8.25" customHeight="1" x14ac:dyDescent="0.2">
      <c r="A574" s="15" t="s">
        <v>722</v>
      </c>
      <c r="B574" s="15" t="s">
        <v>518</v>
      </c>
      <c r="C574" s="16">
        <v>3000</v>
      </c>
      <c r="D574" s="16">
        <v>-3000</v>
      </c>
      <c r="E574" s="18">
        <v>0</v>
      </c>
      <c r="F574" s="18">
        <v>0</v>
      </c>
      <c r="G574" s="18">
        <v>0</v>
      </c>
      <c r="H574" s="18">
        <v>0</v>
      </c>
      <c r="I574" s="18">
        <v>0</v>
      </c>
      <c r="J574" s="18">
        <v>0</v>
      </c>
      <c r="K574" s="18">
        <v>0</v>
      </c>
      <c r="L574" s="18">
        <v>0</v>
      </c>
      <c r="M574" s="18">
        <v>0</v>
      </c>
      <c r="N574" s="19">
        <v>0</v>
      </c>
      <c r="O574" s="48" t="str">
        <f t="shared" si="8"/>
        <v>731403</v>
      </c>
    </row>
    <row r="575" spans="1:15" ht="8.25" customHeight="1" x14ac:dyDescent="0.2">
      <c r="A575" s="15" t="s">
        <v>723</v>
      </c>
      <c r="B575" s="15" t="s">
        <v>220</v>
      </c>
      <c r="C575" s="16">
        <v>3000</v>
      </c>
      <c r="D575" s="16">
        <v>-2500</v>
      </c>
      <c r="E575" s="18">
        <v>500</v>
      </c>
      <c r="F575" s="23">
        <v>197.56</v>
      </c>
      <c r="G575" s="23">
        <v>197.56</v>
      </c>
      <c r="H575" s="23">
        <v>197.56</v>
      </c>
      <c r="I575" s="23">
        <v>197.56</v>
      </c>
      <c r="J575" s="23">
        <v>197.56</v>
      </c>
      <c r="K575" s="23">
        <v>197.56</v>
      </c>
      <c r="L575" s="23">
        <v>302.44</v>
      </c>
      <c r="M575" s="23">
        <v>302.44</v>
      </c>
      <c r="N575" s="17">
        <v>0.39510000000000001</v>
      </c>
      <c r="O575" s="48" t="str">
        <f t="shared" si="8"/>
        <v>731404</v>
      </c>
    </row>
    <row r="576" spans="1:15" ht="8.25" customHeight="1" x14ac:dyDescent="0.2">
      <c r="A576" s="15" t="s">
        <v>724</v>
      </c>
      <c r="B576" s="15" t="s">
        <v>222</v>
      </c>
      <c r="C576" s="16">
        <v>3000</v>
      </c>
      <c r="D576" s="18">
        <v>500</v>
      </c>
      <c r="E576" s="16">
        <v>3500</v>
      </c>
      <c r="F576" s="16">
        <v>2390.5</v>
      </c>
      <c r="G576" s="16">
        <v>2390.5</v>
      </c>
      <c r="H576" s="16">
        <v>2390.5</v>
      </c>
      <c r="I576" s="16">
        <v>2390.5</v>
      </c>
      <c r="J576" s="16">
        <v>2390.5</v>
      </c>
      <c r="K576" s="16">
        <v>2390.5</v>
      </c>
      <c r="L576" s="16">
        <v>1109.5</v>
      </c>
      <c r="M576" s="16">
        <v>1109.5</v>
      </c>
      <c r="N576" s="17">
        <v>0.68300000000000005</v>
      </c>
      <c r="O576" s="48" t="str">
        <f t="shared" si="8"/>
        <v>731406</v>
      </c>
    </row>
    <row r="577" spans="1:15" ht="8.25" customHeight="1" x14ac:dyDescent="0.2">
      <c r="A577" s="15" t="s">
        <v>725</v>
      </c>
      <c r="B577" s="15" t="s">
        <v>224</v>
      </c>
      <c r="C577" s="16">
        <v>3000</v>
      </c>
      <c r="D577" s="16">
        <v>-3000</v>
      </c>
      <c r="E577" s="18">
        <v>0</v>
      </c>
      <c r="F577" s="18">
        <v>0</v>
      </c>
      <c r="G577" s="18">
        <v>0</v>
      </c>
      <c r="H577" s="18">
        <v>0</v>
      </c>
      <c r="I577" s="18">
        <v>0</v>
      </c>
      <c r="J577" s="18">
        <v>0</v>
      </c>
      <c r="K577" s="18">
        <v>0</v>
      </c>
      <c r="L577" s="18">
        <v>0</v>
      </c>
      <c r="M577" s="18">
        <v>0</v>
      </c>
      <c r="N577" s="19">
        <v>0</v>
      </c>
      <c r="O577" s="48" t="str">
        <f t="shared" si="8"/>
        <v>731407</v>
      </c>
    </row>
    <row r="578" spans="1:15" ht="8.25" customHeight="1" x14ac:dyDescent="0.2">
      <c r="A578" s="15" t="s">
        <v>726</v>
      </c>
      <c r="B578" s="15" t="s">
        <v>228</v>
      </c>
      <c r="C578" s="16">
        <v>3000</v>
      </c>
      <c r="D578" s="16">
        <v>-2796.72</v>
      </c>
      <c r="E578" s="23">
        <v>203.28</v>
      </c>
      <c r="F578" s="23">
        <v>203.28</v>
      </c>
      <c r="G578" s="23">
        <v>203.28</v>
      </c>
      <c r="H578" s="23">
        <v>203.28</v>
      </c>
      <c r="I578" s="23">
        <v>203.28</v>
      </c>
      <c r="J578" s="23">
        <v>203.28</v>
      </c>
      <c r="K578" s="23">
        <v>203.28</v>
      </c>
      <c r="L578" s="18">
        <v>0</v>
      </c>
      <c r="M578" s="18">
        <v>0</v>
      </c>
      <c r="N578" s="19">
        <v>1</v>
      </c>
      <c r="O578" s="48" t="str">
        <f t="shared" si="8"/>
        <v>731411</v>
      </c>
    </row>
    <row r="579" spans="1:15" ht="8.25" customHeight="1" x14ac:dyDescent="0.2">
      <c r="A579" s="6" t="s">
        <v>523</v>
      </c>
      <c r="B579" s="8" t="s">
        <v>92</v>
      </c>
      <c r="C579" s="12">
        <v>300000</v>
      </c>
      <c r="D579" s="12">
        <v>-300000</v>
      </c>
      <c r="E579" s="24">
        <v>0</v>
      </c>
      <c r="F579" s="24">
        <v>0</v>
      </c>
      <c r="G579" s="24">
        <v>0</v>
      </c>
      <c r="H579" s="24">
        <v>0</v>
      </c>
      <c r="I579" s="24">
        <v>0</v>
      </c>
      <c r="J579" s="24">
        <v>0</v>
      </c>
      <c r="K579" s="24">
        <v>0</v>
      </c>
      <c r="L579" s="24">
        <v>0</v>
      </c>
      <c r="M579" s="24">
        <v>0</v>
      </c>
      <c r="N579" s="25">
        <v>0</v>
      </c>
      <c r="O579" s="48" t="str">
        <f t="shared" si="8"/>
        <v/>
      </c>
    </row>
    <row r="580" spans="1:15" ht="8.25" customHeight="1" x14ac:dyDescent="0.2">
      <c r="A580" s="15" t="s">
        <v>727</v>
      </c>
      <c r="B580" s="15" t="s">
        <v>525</v>
      </c>
      <c r="C580" s="16">
        <v>300000</v>
      </c>
      <c r="D580" s="16">
        <v>-300000</v>
      </c>
      <c r="E580" s="18">
        <v>0</v>
      </c>
      <c r="F580" s="18">
        <v>0</v>
      </c>
      <c r="G580" s="18">
        <v>0</v>
      </c>
      <c r="H580" s="18">
        <v>0</v>
      </c>
      <c r="I580" s="18">
        <v>0</v>
      </c>
      <c r="J580" s="18">
        <v>0</v>
      </c>
      <c r="K580" s="18">
        <v>0</v>
      </c>
      <c r="L580" s="18">
        <v>0</v>
      </c>
      <c r="M580" s="18">
        <v>0</v>
      </c>
      <c r="N580" s="19">
        <v>0</v>
      </c>
      <c r="O580" s="48" t="str">
        <f t="shared" si="8"/>
        <v>739901</v>
      </c>
    </row>
    <row r="581" spans="1:15" ht="8.25" customHeight="1" x14ac:dyDescent="0.2">
      <c r="A581" s="6" t="s">
        <v>526</v>
      </c>
      <c r="B581" s="8" t="s">
        <v>527</v>
      </c>
      <c r="C581" s="12">
        <v>10370668.4</v>
      </c>
      <c r="D581" s="12">
        <v>3686057.97</v>
      </c>
      <c r="E581" s="12">
        <v>14056726.369999999</v>
      </c>
      <c r="F581" s="12">
        <v>7632856.3200000003</v>
      </c>
      <c r="G581" s="12">
        <v>7632856.3200000003</v>
      </c>
      <c r="H581" s="12">
        <v>2914369.36</v>
      </c>
      <c r="I581" s="12">
        <v>2914369.36</v>
      </c>
      <c r="J581" s="12">
        <v>2908346.26</v>
      </c>
      <c r="K581" s="12">
        <v>2908346.26</v>
      </c>
      <c r="L581" s="12">
        <v>6423870.0499999998</v>
      </c>
      <c r="M581" s="12">
        <v>11142357.01</v>
      </c>
      <c r="N581" s="13">
        <v>0.20730000000000001</v>
      </c>
      <c r="O581" s="48" t="str">
        <f t="shared" si="8"/>
        <v/>
      </c>
    </row>
    <row r="582" spans="1:15" ht="8.25" customHeight="1" x14ac:dyDescent="0.2">
      <c r="A582" s="15" t="s">
        <v>728</v>
      </c>
      <c r="B582" s="15" t="s">
        <v>531</v>
      </c>
      <c r="C582" s="16">
        <v>2000000</v>
      </c>
      <c r="D582" s="16">
        <v>-623092.43000000005</v>
      </c>
      <c r="E582" s="16">
        <v>1376907.57</v>
      </c>
      <c r="F582" s="16">
        <v>723455</v>
      </c>
      <c r="G582" s="16">
        <v>723455</v>
      </c>
      <c r="H582" s="16">
        <v>559343</v>
      </c>
      <c r="I582" s="16">
        <v>559343</v>
      </c>
      <c r="J582" s="16">
        <v>559343</v>
      </c>
      <c r="K582" s="16">
        <v>559343</v>
      </c>
      <c r="L582" s="16">
        <v>653452.56999999995</v>
      </c>
      <c r="M582" s="16">
        <v>817564.57</v>
      </c>
      <c r="N582" s="17">
        <v>0.40620000000000001</v>
      </c>
      <c r="O582" s="48" t="str">
        <f t="shared" si="8"/>
        <v>750102</v>
      </c>
    </row>
    <row r="583" spans="1:15" ht="8.25" customHeight="1" x14ac:dyDescent="0.2">
      <c r="A583" s="15" t="s">
        <v>729</v>
      </c>
      <c r="B583" s="15" t="s">
        <v>730</v>
      </c>
      <c r="C583" s="16">
        <v>8270668.4000000004</v>
      </c>
      <c r="D583" s="16">
        <v>-8270668.4000000004</v>
      </c>
      <c r="E583" s="18">
        <v>0</v>
      </c>
      <c r="F583" s="18">
        <v>0</v>
      </c>
      <c r="G583" s="18">
        <v>0</v>
      </c>
      <c r="H583" s="18">
        <v>0</v>
      </c>
      <c r="I583" s="18">
        <v>0</v>
      </c>
      <c r="J583" s="18">
        <v>0</v>
      </c>
      <c r="K583" s="18">
        <v>0</v>
      </c>
      <c r="L583" s="18">
        <v>0</v>
      </c>
      <c r="M583" s="18">
        <v>0</v>
      </c>
      <c r="N583" s="19">
        <v>0</v>
      </c>
      <c r="O583" s="48" t="str">
        <f t="shared" si="8"/>
        <v>750102</v>
      </c>
    </row>
    <row r="584" spans="1:15" ht="8.25" customHeight="1" x14ac:dyDescent="0.2">
      <c r="A584" s="15" t="s">
        <v>731</v>
      </c>
      <c r="B584" s="15" t="s">
        <v>732</v>
      </c>
      <c r="C584" s="18">
        <v>0</v>
      </c>
      <c r="D584" s="16">
        <v>368212.21</v>
      </c>
      <c r="E584" s="16">
        <v>368212.21</v>
      </c>
      <c r="F584" s="16">
        <v>368212.21</v>
      </c>
      <c r="G584" s="16">
        <v>368212.21</v>
      </c>
      <c r="H584" s="16">
        <v>368212.21</v>
      </c>
      <c r="I584" s="16">
        <v>368212.21</v>
      </c>
      <c r="J584" s="16">
        <v>368212.21</v>
      </c>
      <c r="K584" s="16">
        <v>368212.21</v>
      </c>
      <c r="L584" s="18">
        <v>0</v>
      </c>
      <c r="M584" s="18">
        <v>0</v>
      </c>
      <c r="N584" s="19">
        <v>1</v>
      </c>
      <c r="O584" s="48" t="str">
        <f t="shared" si="8"/>
        <v>750102</v>
      </c>
    </row>
    <row r="585" spans="1:15" ht="8.25" customHeight="1" x14ac:dyDescent="0.2">
      <c r="A585" s="15" t="s">
        <v>733</v>
      </c>
      <c r="B585" s="15" t="s">
        <v>734</v>
      </c>
      <c r="C585" s="18">
        <v>0</v>
      </c>
      <c r="D585" s="18">
        <v>0</v>
      </c>
      <c r="E585" s="18">
        <v>0</v>
      </c>
      <c r="F585" s="16">
        <v>61789.49</v>
      </c>
      <c r="G585" s="16">
        <v>61789.49</v>
      </c>
      <c r="H585" s="16">
        <v>61789.49</v>
      </c>
      <c r="I585" s="16">
        <v>61789.49</v>
      </c>
      <c r="J585" s="16">
        <v>59251.71</v>
      </c>
      <c r="K585" s="16">
        <v>59251.71</v>
      </c>
      <c r="L585" s="16">
        <v>-61789.49</v>
      </c>
      <c r="M585" s="16">
        <v>-61789.49</v>
      </c>
      <c r="N585" s="19">
        <v>0</v>
      </c>
      <c r="O585" s="48" t="str">
        <f t="shared" si="8"/>
        <v>750102</v>
      </c>
    </row>
    <row r="586" spans="1:15" ht="8.25" customHeight="1" x14ac:dyDescent="0.2">
      <c r="A586" s="15" t="s">
        <v>735</v>
      </c>
      <c r="B586" s="15" t="s">
        <v>736</v>
      </c>
      <c r="C586" s="18">
        <v>0</v>
      </c>
      <c r="D586" s="16">
        <v>1749375.31</v>
      </c>
      <c r="E586" s="16">
        <v>1749375.31</v>
      </c>
      <c r="F586" s="16">
        <v>1659242.63</v>
      </c>
      <c r="G586" s="16">
        <v>1659242.63</v>
      </c>
      <c r="H586" s="16">
        <v>1659242.63</v>
      </c>
      <c r="I586" s="16">
        <v>1659242.63</v>
      </c>
      <c r="J586" s="16">
        <v>1655757.31</v>
      </c>
      <c r="K586" s="16">
        <v>1655757.31</v>
      </c>
      <c r="L586" s="16">
        <v>90132.68</v>
      </c>
      <c r="M586" s="16">
        <v>90132.68</v>
      </c>
      <c r="N586" s="17">
        <v>0.94850000000000001</v>
      </c>
      <c r="O586" s="48" t="str">
        <f t="shared" si="8"/>
        <v>750102</v>
      </c>
    </row>
    <row r="587" spans="1:15" ht="8.25" customHeight="1" x14ac:dyDescent="0.2">
      <c r="A587" s="15" t="s">
        <v>737</v>
      </c>
      <c r="B587" s="15" t="s">
        <v>738</v>
      </c>
      <c r="C587" s="18">
        <v>0</v>
      </c>
      <c r="D587" s="16">
        <v>265782.03000000003</v>
      </c>
      <c r="E587" s="16">
        <v>265782.03000000003</v>
      </c>
      <c r="F587" s="16">
        <v>265782.03000000003</v>
      </c>
      <c r="G587" s="16">
        <v>265782.03000000003</v>
      </c>
      <c r="H587" s="16">
        <v>265782.03000000003</v>
      </c>
      <c r="I587" s="16">
        <v>265782.03000000003</v>
      </c>
      <c r="J587" s="16">
        <v>265782.03000000003</v>
      </c>
      <c r="K587" s="16">
        <v>265782.03000000003</v>
      </c>
      <c r="L587" s="18">
        <v>0</v>
      </c>
      <c r="M587" s="18">
        <v>0</v>
      </c>
      <c r="N587" s="19">
        <v>1</v>
      </c>
      <c r="O587" s="48" t="str">
        <f t="shared" ref="O587:O650" si="9">MID(A587,13,6)</f>
        <v>750102</v>
      </c>
    </row>
    <row r="588" spans="1:15" ht="8.25" customHeight="1" x14ac:dyDescent="0.2">
      <c r="A588" s="15" t="s">
        <v>739</v>
      </c>
      <c r="B588" s="15" t="s">
        <v>740</v>
      </c>
      <c r="C588" s="18">
        <v>0</v>
      </c>
      <c r="D588" s="16">
        <v>10265882.390000001</v>
      </c>
      <c r="E588" s="16">
        <v>10265882.390000001</v>
      </c>
      <c r="F588" s="16">
        <v>4554374.96</v>
      </c>
      <c r="G588" s="16">
        <v>4554374.96</v>
      </c>
      <c r="H588" s="18">
        <v>0</v>
      </c>
      <c r="I588" s="18">
        <v>0</v>
      </c>
      <c r="J588" s="18">
        <v>0</v>
      </c>
      <c r="K588" s="18">
        <v>0</v>
      </c>
      <c r="L588" s="16">
        <v>5711507.4299999997</v>
      </c>
      <c r="M588" s="16">
        <v>10265882.390000001</v>
      </c>
      <c r="N588" s="19">
        <v>0</v>
      </c>
      <c r="O588" s="48" t="str">
        <f t="shared" si="9"/>
        <v>750102</v>
      </c>
    </row>
    <row r="589" spans="1:15" ht="8.25" customHeight="1" x14ac:dyDescent="0.2">
      <c r="A589" s="15" t="s">
        <v>741</v>
      </c>
      <c r="B589" s="15" t="s">
        <v>742</v>
      </c>
      <c r="C589" s="18">
        <v>0</v>
      </c>
      <c r="D589" s="16">
        <v>30566.86</v>
      </c>
      <c r="E589" s="16">
        <v>30566.86</v>
      </c>
      <c r="F589" s="18">
        <v>0</v>
      </c>
      <c r="G589" s="18">
        <v>0</v>
      </c>
      <c r="H589" s="18">
        <v>0</v>
      </c>
      <c r="I589" s="18">
        <v>0</v>
      </c>
      <c r="J589" s="18">
        <v>0</v>
      </c>
      <c r="K589" s="18">
        <v>0</v>
      </c>
      <c r="L589" s="16">
        <v>30566.86</v>
      </c>
      <c r="M589" s="16">
        <v>30566.86</v>
      </c>
      <c r="N589" s="19">
        <v>0</v>
      </c>
      <c r="O589" s="48" t="str">
        <f t="shared" si="9"/>
        <v>750102</v>
      </c>
    </row>
    <row r="590" spans="1:15" ht="8.25" customHeight="1" x14ac:dyDescent="0.2">
      <c r="A590" s="15" t="s">
        <v>743</v>
      </c>
      <c r="B590" s="15" t="s">
        <v>535</v>
      </c>
      <c r="C590" s="16">
        <v>100000</v>
      </c>
      <c r="D590" s="16">
        <v>-100000</v>
      </c>
      <c r="E590" s="18">
        <v>0</v>
      </c>
      <c r="F590" s="18">
        <v>0</v>
      </c>
      <c r="G590" s="18">
        <v>0</v>
      </c>
      <c r="H590" s="18">
        <v>0</v>
      </c>
      <c r="I590" s="18">
        <v>0</v>
      </c>
      <c r="J590" s="18">
        <v>0</v>
      </c>
      <c r="K590" s="18">
        <v>0</v>
      </c>
      <c r="L590" s="18">
        <v>0</v>
      </c>
      <c r="M590" s="18">
        <v>0</v>
      </c>
      <c r="N590" s="19">
        <v>0</v>
      </c>
      <c r="O590" s="48" t="str">
        <f t="shared" si="9"/>
        <v>750104</v>
      </c>
    </row>
    <row r="591" spans="1:15" ht="8.25" customHeight="1" x14ac:dyDescent="0.2">
      <c r="A591" s="15" t="s">
        <v>744</v>
      </c>
      <c r="B591" s="15" t="s">
        <v>537</v>
      </c>
      <c r="C591" s="18">
        <v>0</v>
      </c>
      <c r="D591" s="18">
        <v>0</v>
      </c>
      <c r="E591" s="18">
        <v>0</v>
      </c>
      <c r="F591" s="18">
        <v>0</v>
      </c>
      <c r="G591" s="18">
        <v>0</v>
      </c>
      <c r="H591" s="18">
        <v>0</v>
      </c>
      <c r="I591" s="18">
        <v>0</v>
      </c>
      <c r="J591" s="18">
        <v>0</v>
      </c>
      <c r="K591" s="18">
        <v>0</v>
      </c>
      <c r="L591" s="18">
        <v>0</v>
      </c>
      <c r="M591" s="18">
        <v>0</v>
      </c>
      <c r="N591" s="19">
        <v>0</v>
      </c>
      <c r="O591" s="48" t="str">
        <f t="shared" si="9"/>
        <v>750105</v>
      </c>
    </row>
    <row r="592" spans="1:15" ht="8.25" customHeight="1" x14ac:dyDescent="0.2">
      <c r="A592" s="6" t="s">
        <v>564</v>
      </c>
      <c r="B592" s="8" t="s">
        <v>565</v>
      </c>
      <c r="C592" s="12">
        <v>1100000</v>
      </c>
      <c r="D592" s="12">
        <v>-1100000</v>
      </c>
      <c r="E592" s="24">
        <v>0</v>
      </c>
      <c r="F592" s="24">
        <v>0</v>
      </c>
      <c r="G592" s="24">
        <v>0</v>
      </c>
      <c r="H592" s="24">
        <v>0</v>
      </c>
      <c r="I592" s="24">
        <v>0</v>
      </c>
      <c r="J592" s="24">
        <v>0</v>
      </c>
      <c r="K592" s="24">
        <v>0</v>
      </c>
      <c r="L592" s="24">
        <v>0</v>
      </c>
      <c r="M592" s="24">
        <v>0</v>
      </c>
      <c r="N592" s="25">
        <v>0</v>
      </c>
      <c r="O592" s="48" t="str">
        <f t="shared" si="9"/>
        <v/>
      </c>
    </row>
    <row r="593" spans="1:15" ht="8.25" customHeight="1" x14ac:dyDescent="0.2">
      <c r="A593" s="15" t="s">
        <v>745</v>
      </c>
      <c r="B593" s="15" t="s">
        <v>567</v>
      </c>
      <c r="C593" s="16">
        <v>100000</v>
      </c>
      <c r="D593" s="16">
        <v>-100000</v>
      </c>
      <c r="E593" s="18">
        <v>0</v>
      </c>
      <c r="F593" s="18">
        <v>0</v>
      </c>
      <c r="G593" s="18">
        <v>0</v>
      </c>
      <c r="H593" s="18">
        <v>0</v>
      </c>
      <c r="I593" s="18">
        <v>0</v>
      </c>
      <c r="J593" s="18">
        <v>0</v>
      </c>
      <c r="K593" s="18">
        <v>0</v>
      </c>
      <c r="L593" s="18">
        <v>0</v>
      </c>
      <c r="M593" s="18">
        <v>0</v>
      </c>
      <c r="N593" s="19">
        <v>0</v>
      </c>
      <c r="O593" s="48" t="str">
        <f t="shared" si="9"/>
        <v>750501</v>
      </c>
    </row>
    <row r="594" spans="1:15" ht="8.25" customHeight="1" x14ac:dyDescent="0.2">
      <c r="A594" s="15" t="s">
        <v>746</v>
      </c>
      <c r="B594" s="15" t="s">
        <v>747</v>
      </c>
      <c r="C594" s="16">
        <v>1000000</v>
      </c>
      <c r="D594" s="16">
        <v>-1000000</v>
      </c>
      <c r="E594" s="18">
        <v>0</v>
      </c>
      <c r="F594" s="18">
        <v>0</v>
      </c>
      <c r="G594" s="18">
        <v>0</v>
      </c>
      <c r="H594" s="18">
        <v>0</v>
      </c>
      <c r="I594" s="18">
        <v>0</v>
      </c>
      <c r="J594" s="18">
        <v>0</v>
      </c>
      <c r="K594" s="18">
        <v>0</v>
      </c>
      <c r="L594" s="18">
        <v>0</v>
      </c>
      <c r="M594" s="18">
        <v>0</v>
      </c>
      <c r="N594" s="19">
        <v>0</v>
      </c>
      <c r="O594" s="48" t="str">
        <f t="shared" si="9"/>
        <v>750501</v>
      </c>
    </row>
    <row r="595" spans="1:15" ht="8.25" customHeight="1" x14ac:dyDescent="0.2">
      <c r="A595" s="6" t="s">
        <v>748</v>
      </c>
      <c r="B595" s="8" t="s">
        <v>92</v>
      </c>
      <c r="C595" s="12">
        <v>100000</v>
      </c>
      <c r="D595" s="12">
        <v>-100000</v>
      </c>
      <c r="E595" s="24">
        <v>0</v>
      </c>
      <c r="F595" s="24">
        <v>0</v>
      </c>
      <c r="G595" s="24">
        <v>0</v>
      </c>
      <c r="H595" s="24">
        <v>0</v>
      </c>
      <c r="I595" s="24">
        <v>0</v>
      </c>
      <c r="J595" s="24">
        <v>0</v>
      </c>
      <c r="K595" s="24">
        <v>0</v>
      </c>
      <c r="L595" s="24">
        <v>0</v>
      </c>
      <c r="M595" s="24">
        <v>0</v>
      </c>
      <c r="N595" s="25">
        <v>0</v>
      </c>
      <c r="O595" s="48" t="str">
        <f t="shared" si="9"/>
        <v/>
      </c>
    </row>
    <row r="596" spans="1:15" ht="8.25" customHeight="1" x14ac:dyDescent="0.2">
      <c r="A596" s="15" t="s">
        <v>749</v>
      </c>
      <c r="B596" s="15" t="s">
        <v>750</v>
      </c>
      <c r="C596" s="16">
        <v>100000</v>
      </c>
      <c r="D596" s="16">
        <v>-100000</v>
      </c>
      <c r="E596" s="18">
        <v>0</v>
      </c>
      <c r="F596" s="18">
        <v>0</v>
      </c>
      <c r="G596" s="18">
        <v>0</v>
      </c>
      <c r="H596" s="18">
        <v>0</v>
      </c>
      <c r="I596" s="18">
        <v>0</v>
      </c>
      <c r="J596" s="18">
        <v>0</v>
      </c>
      <c r="K596" s="18">
        <v>0</v>
      </c>
      <c r="L596" s="18">
        <v>0</v>
      </c>
      <c r="M596" s="18">
        <v>0</v>
      </c>
      <c r="N596" s="19">
        <v>0</v>
      </c>
      <c r="O596" s="48" t="str">
        <f t="shared" si="9"/>
        <v>759901</v>
      </c>
    </row>
    <row r="597" spans="1:15" ht="8.25" customHeight="1" x14ac:dyDescent="0.2">
      <c r="A597" s="6" t="s">
        <v>580</v>
      </c>
      <c r="B597" s="8" t="s">
        <v>241</v>
      </c>
      <c r="C597" s="12">
        <v>305000</v>
      </c>
      <c r="D597" s="12">
        <v>-177011.35</v>
      </c>
      <c r="E597" s="12">
        <v>127988.65</v>
      </c>
      <c r="F597" s="12">
        <v>104328.96000000001</v>
      </c>
      <c r="G597" s="12">
        <v>104328.96000000001</v>
      </c>
      <c r="H597" s="12">
        <v>104328.96000000001</v>
      </c>
      <c r="I597" s="12">
        <v>104328.96000000001</v>
      </c>
      <c r="J597" s="12">
        <v>104328.96000000001</v>
      </c>
      <c r="K597" s="12">
        <v>104328.96000000001</v>
      </c>
      <c r="L597" s="12">
        <v>23659.69</v>
      </c>
      <c r="M597" s="12">
        <v>23659.69</v>
      </c>
      <c r="N597" s="13">
        <v>0.81510000000000005</v>
      </c>
      <c r="O597" s="48" t="str">
        <f t="shared" si="9"/>
        <v/>
      </c>
    </row>
    <row r="598" spans="1:15" ht="8.25" customHeight="1" x14ac:dyDescent="0.2">
      <c r="A598" s="15" t="s">
        <v>751</v>
      </c>
      <c r="B598" s="15" t="s">
        <v>243</v>
      </c>
      <c r="C598" s="16">
        <v>300000</v>
      </c>
      <c r="D598" s="16">
        <v>-172011.35</v>
      </c>
      <c r="E598" s="16">
        <v>127988.65</v>
      </c>
      <c r="F598" s="16">
        <v>104328.96000000001</v>
      </c>
      <c r="G598" s="16">
        <v>104328.96000000001</v>
      </c>
      <c r="H598" s="16">
        <v>104328.96000000001</v>
      </c>
      <c r="I598" s="16">
        <v>104328.96000000001</v>
      </c>
      <c r="J598" s="16">
        <v>104328.96000000001</v>
      </c>
      <c r="K598" s="16">
        <v>104328.96000000001</v>
      </c>
      <c r="L598" s="16">
        <v>23659.69</v>
      </c>
      <c r="M598" s="16">
        <v>23659.69</v>
      </c>
      <c r="N598" s="17">
        <v>0.81510000000000005</v>
      </c>
      <c r="O598" s="48" t="str">
        <f t="shared" si="9"/>
        <v>770201</v>
      </c>
    </row>
    <row r="599" spans="1:15" ht="8.25" customHeight="1" x14ac:dyDescent="0.2">
      <c r="A599" s="15" t="s">
        <v>752</v>
      </c>
      <c r="B599" s="15" t="s">
        <v>753</v>
      </c>
      <c r="C599" s="16">
        <v>5000</v>
      </c>
      <c r="D599" s="16">
        <v>-5000</v>
      </c>
      <c r="E599" s="18">
        <v>0</v>
      </c>
      <c r="F599" s="18">
        <v>0</v>
      </c>
      <c r="G599" s="18">
        <v>0</v>
      </c>
      <c r="H599" s="18">
        <v>0</v>
      </c>
      <c r="I599" s="18">
        <v>0</v>
      </c>
      <c r="J599" s="18">
        <v>0</v>
      </c>
      <c r="K599" s="18">
        <v>0</v>
      </c>
      <c r="L599" s="18">
        <v>0</v>
      </c>
      <c r="M599" s="18">
        <v>0</v>
      </c>
      <c r="N599" s="19">
        <v>0</v>
      </c>
      <c r="O599" s="48" t="str">
        <f t="shared" si="9"/>
        <v>770206</v>
      </c>
    </row>
    <row r="600" spans="1:15" ht="8.25" customHeight="1" x14ac:dyDescent="0.2">
      <c r="A600" s="6" t="s">
        <v>253</v>
      </c>
      <c r="B600" s="8" t="s">
        <v>254</v>
      </c>
      <c r="C600" s="12">
        <v>540000</v>
      </c>
      <c r="D600" s="12">
        <v>-369899.82</v>
      </c>
      <c r="E600" s="12">
        <v>170100.18</v>
      </c>
      <c r="F600" s="12">
        <v>6023.53</v>
      </c>
      <c r="G600" s="12">
        <v>6023.53</v>
      </c>
      <c r="H600" s="12">
        <v>6023.53</v>
      </c>
      <c r="I600" s="12">
        <v>6023.53</v>
      </c>
      <c r="J600" s="12">
        <v>2866.6</v>
      </c>
      <c r="K600" s="12">
        <v>2866.6</v>
      </c>
      <c r="L600" s="12">
        <v>164076.65</v>
      </c>
      <c r="M600" s="12">
        <v>164076.65</v>
      </c>
      <c r="N600" s="13">
        <v>3.5400000000000001E-2</v>
      </c>
      <c r="O600" s="48" t="str">
        <f t="shared" si="9"/>
        <v/>
      </c>
    </row>
    <row r="601" spans="1:15" ht="8.25" customHeight="1" x14ac:dyDescent="0.2">
      <c r="A601" s="15" t="s">
        <v>754</v>
      </c>
      <c r="B601" s="15" t="s">
        <v>256</v>
      </c>
      <c r="C601" s="16">
        <v>30000</v>
      </c>
      <c r="D601" s="16">
        <v>-30000</v>
      </c>
      <c r="E601" s="18">
        <v>0</v>
      </c>
      <c r="F601" s="18">
        <v>0</v>
      </c>
      <c r="G601" s="18">
        <v>0</v>
      </c>
      <c r="H601" s="18">
        <v>0</v>
      </c>
      <c r="I601" s="18">
        <v>0</v>
      </c>
      <c r="J601" s="18">
        <v>0</v>
      </c>
      <c r="K601" s="18">
        <v>0</v>
      </c>
      <c r="L601" s="18">
        <v>0</v>
      </c>
      <c r="M601" s="18">
        <v>0</v>
      </c>
      <c r="N601" s="19">
        <v>0</v>
      </c>
      <c r="O601" s="48" t="str">
        <f t="shared" si="9"/>
        <v>840103</v>
      </c>
    </row>
    <row r="602" spans="1:15" ht="8.25" customHeight="1" x14ac:dyDescent="0.2">
      <c r="A602" s="15" t="s">
        <v>755</v>
      </c>
      <c r="B602" s="15" t="s">
        <v>258</v>
      </c>
      <c r="C602" s="16">
        <v>100000</v>
      </c>
      <c r="D602" s="16">
        <v>-100000</v>
      </c>
      <c r="E602" s="18">
        <v>0</v>
      </c>
      <c r="F602" s="18">
        <v>0</v>
      </c>
      <c r="G602" s="18">
        <v>0</v>
      </c>
      <c r="H602" s="18">
        <v>0</v>
      </c>
      <c r="I602" s="18">
        <v>0</v>
      </c>
      <c r="J602" s="18">
        <v>0</v>
      </c>
      <c r="K602" s="18">
        <v>0</v>
      </c>
      <c r="L602" s="18">
        <v>0</v>
      </c>
      <c r="M602" s="18">
        <v>0</v>
      </c>
      <c r="N602" s="19">
        <v>0</v>
      </c>
      <c r="O602" s="48" t="str">
        <f t="shared" si="9"/>
        <v>840104</v>
      </c>
    </row>
    <row r="603" spans="1:15" ht="8.25" customHeight="1" x14ac:dyDescent="0.2">
      <c r="A603" s="15" t="s">
        <v>756</v>
      </c>
      <c r="B603" s="15" t="s">
        <v>260</v>
      </c>
      <c r="C603" s="16">
        <v>150000</v>
      </c>
      <c r="D603" s="16">
        <v>-83920</v>
      </c>
      <c r="E603" s="16">
        <v>66080</v>
      </c>
      <c r="F603" s="18">
        <v>0</v>
      </c>
      <c r="G603" s="18">
        <v>0</v>
      </c>
      <c r="H603" s="18">
        <v>0</v>
      </c>
      <c r="I603" s="18">
        <v>0</v>
      </c>
      <c r="J603" s="18">
        <v>0</v>
      </c>
      <c r="K603" s="18">
        <v>0</v>
      </c>
      <c r="L603" s="16">
        <v>66080</v>
      </c>
      <c r="M603" s="16">
        <v>66080</v>
      </c>
      <c r="N603" s="19">
        <v>0</v>
      </c>
      <c r="O603" s="48" t="str">
        <f t="shared" si="9"/>
        <v>840105</v>
      </c>
    </row>
    <row r="604" spans="1:15" ht="8.25" customHeight="1" x14ac:dyDescent="0.2">
      <c r="A604" s="15" t="s">
        <v>757</v>
      </c>
      <c r="B604" s="15" t="s">
        <v>262</v>
      </c>
      <c r="C604" s="16">
        <v>200000</v>
      </c>
      <c r="D604" s="16">
        <v>-118379.82</v>
      </c>
      <c r="E604" s="16">
        <v>81620.179999999993</v>
      </c>
      <c r="F604" s="16">
        <v>6023.53</v>
      </c>
      <c r="G604" s="16">
        <v>6023.53</v>
      </c>
      <c r="H604" s="16">
        <v>6023.53</v>
      </c>
      <c r="I604" s="16">
        <v>6023.53</v>
      </c>
      <c r="J604" s="16">
        <v>2866.6</v>
      </c>
      <c r="K604" s="16">
        <v>2866.6</v>
      </c>
      <c r="L604" s="16">
        <v>75596.649999999994</v>
      </c>
      <c r="M604" s="16">
        <v>75596.649999999994</v>
      </c>
      <c r="N604" s="17">
        <v>7.3800000000000004E-2</v>
      </c>
      <c r="O604" s="48" t="str">
        <f t="shared" si="9"/>
        <v>840106</v>
      </c>
    </row>
    <row r="605" spans="1:15" ht="8.25" customHeight="1" x14ac:dyDescent="0.2">
      <c r="A605" s="15" t="s">
        <v>758</v>
      </c>
      <c r="B605" s="15" t="s">
        <v>224</v>
      </c>
      <c r="C605" s="16">
        <v>30000</v>
      </c>
      <c r="D605" s="16">
        <v>-7600</v>
      </c>
      <c r="E605" s="16">
        <v>22400</v>
      </c>
      <c r="F605" s="18">
        <v>0</v>
      </c>
      <c r="G605" s="18">
        <v>0</v>
      </c>
      <c r="H605" s="18">
        <v>0</v>
      </c>
      <c r="I605" s="18">
        <v>0</v>
      </c>
      <c r="J605" s="18">
        <v>0</v>
      </c>
      <c r="K605" s="18">
        <v>0</v>
      </c>
      <c r="L605" s="16">
        <v>22400</v>
      </c>
      <c r="M605" s="16">
        <v>22400</v>
      </c>
      <c r="N605" s="19">
        <v>0</v>
      </c>
      <c r="O605" s="48" t="str">
        <f t="shared" si="9"/>
        <v>840107</v>
      </c>
    </row>
    <row r="606" spans="1:15" ht="8.25" customHeight="1" x14ac:dyDescent="0.2">
      <c r="A606" s="15" t="s">
        <v>759</v>
      </c>
      <c r="B606" s="15" t="s">
        <v>228</v>
      </c>
      <c r="C606" s="16">
        <v>30000</v>
      </c>
      <c r="D606" s="16">
        <v>-30000</v>
      </c>
      <c r="E606" s="18">
        <v>0</v>
      </c>
      <c r="F606" s="18">
        <v>0</v>
      </c>
      <c r="G606" s="18">
        <v>0</v>
      </c>
      <c r="H606" s="18">
        <v>0</v>
      </c>
      <c r="I606" s="18">
        <v>0</v>
      </c>
      <c r="J606" s="18">
        <v>0</v>
      </c>
      <c r="K606" s="18">
        <v>0</v>
      </c>
      <c r="L606" s="18">
        <v>0</v>
      </c>
      <c r="M606" s="18">
        <v>0</v>
      </c>
      <c r="N606" s="19">
        <v>0</v>
      </c>
      <c r="O606" s="48" t="str">
        <f t="shared" si="9"/>
        <v>840111</v>
      </c>
    </row>
    <row r="607" spans="1:15" ht="8.25" customHeight="1" x14ac:dyDescent="0.2">
      <c r="A607" s="6" t="s">
        <v>596</v>
      </c>
      <c r="B607" s="8" t="s">
        <v>597</v>
      </c>
      <c r="C607" s="12">
        <v>2000</v>
      </c>
      <c r="D607" s="12">
        <v>-2000</v>
      </c>
      <c r="E607" s="24">
        <v>0</v>
      </c>
      <c r="F607" s="24">
        <v>0</v>
      </c>
      <c r="G607" s="24">
        <v>0</v>
      </c>
      <c r="H607" s="24">
        <v>0</v>
      </c>
      <c r="I607" s="24">
        <v>0</v>
      </c>
      <c r="J607" s="24">
        <v>0</v>
      </c>
      <c r="K607" s="24">
        <v>0</v>
      </c>
      <c r="L607" s="24">
        <v>0</v>
      </c>
      <c r="M607" s="24">
        <v>0</v>
      </c>
      <c r="N607" s="25">
        <v>0</v>
      </c>
      <c r="O607" s="48" t="str">
        <f t="shared" si="9"/>
        <v/>
      </c>
    </row>
    <row r="608" spans="1:15" ht="8.25" customHeight="1" x14ac:dyDescent="0.2">
      <c r="A608" s="15" t="s">
        <v>760</v>
      </c>
      <c r="B608" s="15" t="s">
        <v>599</v>
      </c>
      <c r="C608" s="16">
        <v>2000</v>
      </c>
      <c r="D608" s="16">
        <v>-2000</v>
      </c>
      <c r="E608" s="18">
        <v>0</v>
      </c>
      <c r="F608" s="18">
        <v>0</v>
      </c>
      <c r="G608" s="18">
        <v>0</v>
      </c>
      <c r="H608" s="18">
        <v>0</v>
      </c>
      <c r="I608" s="18">
        <v>0</v>
      </c>
      <c r="J608" s="18">
        <v>0</v>
      </c>
      <c r="K608" s="18">
        <v>0</v>
      </c>
      <c r="L608" s="18">
        <v>0</v>
      </c>
      <c r="M608" s="18">
        <v>0</v>
      </c>
      <c r="N608" s="19">
        <v>0</v>
      </c>
      <c r="O608" s="48" t="str">
        <f t="shared" si="9"/>
        <v>840201</v>
      </c>
    </row>
    <row r="609" spans="1:15" ht="8.25" customHeight="1" x14ac:dyDescent="0.2">
      <c r="A609" s="6" t="s">
        <v>265</v>
      </c>
      <c r="B609" s="8" t="s">
        <v>92</v>
      </c>
      <c r="C609" s="12">
        <v>30000</v>
      </c>
      <c r="D609" s="12">
        <v>-30000</v>
      </c>
      <c r="E609" s="24">
        <v>0</v>
      </c>
      <c r="F609" s="24">
        <v>0</v>
      </c>
      <c r="G609" s="24">
        <v>0</v>
      </c>
      <c r="H609" s="24">
        <v>0</v>
      </c>
      <c r="I609" s="24">
        <v>0</v>
      </c>
      <c r="J609" s="24">
        <v>0</v>
      </c>
      <c r="K609" s="24">
        <v>0</v>
      </c>
      <c r="L609" s="24">
        <v>0</v>
      </c>
      <c r="M609" s="24">
        <v>0</v>
      </c>
      <c r="N609" s="25">
        <v>0</v>
      </c>
      <c r="O609" s="48" t="str">
        <f t="shared" si="9"/>
        <v/>
      </c>
    </row>
    <row r="610" spans="1:15" ht="8.25" customHeight="1" x14ac:dyDescent="0.2">
      <c r="A610" s="15" t="s">
        <v>761</v>
      </c>
      <c r="B610" s="15" t="s">
        <v>267</v>
      </c>
      <c r="C610" s="16">
        <v>30000</v>
      </c>
      <c r="D610" s="16">
        <v>-30000</v>
      </c>
      <c r="E610" s="18">
        <v>0</v>
      </c>
      <c r="F610" s="18">
        <v>0</v>
      </c>
      <c r="G610" s="18">
        <v>0</v>
      </c>
      <c r="H610" s="18">
        <v>0</v>
      </c>
      <c r="I610" s="18">
        <v>0</v>
      </c>
      <c r="J610" s="18">
        <v>0</v>
      </c>
      <c r="K610" s="18">
        <v>0</v>
      </c>
      <c r="L610" s="18">
        <v>0</v>
      </c>
      <c r="M610" s="18">
        <v>0</v>
      </c>
      <c r="N610" s="19">
        <v>0</v>
      </c>
      <c r="O610" s="48" t="str">
        <f t="shared" si="9"/>
        <v>849901</v>
      </c>
    </row>
    <row r="611" spans="1:15" ht="8.25" customHeight="1" x14ac:dyDescent="0.2">
      <c r="A611" s="6" t="s">
        <v>607</v>
      </c>
      <c r="B611" s="8" t="s">
        <v>608</v>
      </c>
      <c r="C611" s="12">
        <v>195915.19</v>
      </c>
      <c r="D611" s="12">
        <v>184573.02</v>
      </c>
      <c r="E611" s="12">
        <v>380488.21</v>
      </c>
      <c r="F611" s="12">
        <v>347609.33</v>
      </c>
      <c r="G611" s="12">
        <v>347609.33</v>
      </c>
      <c r="H611" s="12">
        <v>347609.33</v>
      </c>
      <c r="I611" s="12">
        <v>347609.33</v>
      </c>
      <c r="J611" s="12">
        <v>347609.33</v>
      </c>
      <c r="K611" s="12">
        <v>347609.33</v>
      </c>
      <c r="L611" s="12">
        <v>32878.879999999997</v>
      </c>
      <c r="M611" s="12">
        <v>32878.879999999997</v>
      </c>
      <c r="N611" s="13">
        <v>0.91359999999999997</v>
      </c>
      <c r="O611" s="48" t="str">
        <f t="shared" si="9"/>
        <v/>
      </c>
    </row>
    <row r="612" spans="1:15" ht="8.25" customHeight="1" x14ac:dyDescent="0.2">
      <c r="A612" s="15" t="s">
        <v>762</v>
      </c>
      <c r="B612" s="15" t="s">
        <v>763</v>
      </c>
      <c r="C612" s="16">
        <v>195915.19</v>
      </c>
      <c r="D612" s="16">
        <v>184573.02</v>
      </c>
      <c r="E612" s="16">
        <v>380488.21</v>
      </c>
      <c r="F612" s="16">
        <v>347609.33</v>
      </c>
      <c r="G612" s="16">
        <v>347609.33</v>
      </c>
      <c r="H612" s="16">
        <v>347609.33</v>
      </c>
      <c r="I612" s="16">
        <v>347609.33</v>
      </c>
      <c r="J612" s="16">
        <v>347609.33</v>
      </c>
      <c r="K612" s="16">
        <v>347609.33</v>
      </c>
      <c r="L612" s="16">
        <v>32878.879999999997</v>
      </c>
      <c r="M612" s="16">
        <v>32878.879999999997</v>
      </c>
      <c r="N612" s="17">
        <v>0.91359999999999997</v>
      </c>
      <c r="O612" s="48" t="str">
        <f t="shared" si="9"/>
        <v>960201</v>
      </c>
    </row>
    <row r="613" spans="1:15" ht="8.25" customHeight="1" x14ac:dyDescent="0.2">
      <c r="A613" s="11"/>
      <c r="B613" s="8" t="s">
        <v>764</v>
      </c>
      <c r="C613" s="12">
        <v>5625246.4699999997</v>
      </c>
      <c r="D613" s="12">
        <v>-1834521.84</v>
      </c>
      <c r="E613" s="12">
        <v>3790724.63</v>
      </c>
      <c r="F613" s="12">
        <v>1610604.13</v>
      </c>
      <c r="G613" s="12">
        <v>1610604.13</v>
      </c>
      <c r="H613" s="12">
        <v>1573046.75</v>
      </c>
      <c r="I613" s="12">
        <v>1573046.75</v>
      </c>
      <c r="J613" s="12">
        <v>1513922.08</v>
      </c>
      <c r="K613" s="12">
        <v>1513922.08</v>
      </c>
      <c r="L613" s="12">
        <v>2180120.5</v>
      </c>
      <c r="M613" s="12">
        <v>2217677.88</v>
      </c>
      <c r="N613" s="13">
        <v>0.41499999999999998</v>
      </c>
      <c r="O613" s="48" t="str">
        <f t="shared" si="9"/>
        <v/>
      </c>
    </row>
    <row r="614" spans="1:15" ht="8.25" customHeight="1" x14ac:dyDescent="0.2">
      <c r="A614" s="14"/>
      <c r="B614" s="15" t="s">
        <v>18</v>
      </c>
      <c r="C614" s="16">
        <v>5625246.4699999997</v>
      </c>
      <c r="D614" s="16">
        <v>-1834521.84</v>
      </c>
      <c r="E614" s="16">
        <v>3790724.63</v>
      </c>
      <c r="F614" s="16">
        <v>1610604.13</v>
      </c>
      <c r="G614" s="16">
        <v>1610604.13</v>
      </c>
      <c r="H614" s="16">
        <v>1573046.75</v>
      </c>
      <c r="I614" s="16">
        <v>1573046.75</v>
      </c>
      <c r="J614" s="16">
        <v>1513922.08</v>
      </c>
      <c r="K614" s="16">
        <v>1513922.08</v>
      </c>
      <c r="L614" s="16">
        <v>2180120.5</v>
      </c>
      <c r="M614" s="16">
        <v>2217677.88</v>
      </c>
      <c r="N614" s="17">
        <v>0.41499999999999998</v>
      </c>
      <c r="O614" s="48" t="str">
        <f t="shared" si="9"/>
        <v/>
      </c>
    </row>
    <row r="615" spans="1:15" ht="8.25" customHeight="1" x14ac:dyDescent="0.2">
      <c r="A615" s="14"/>
      <c r="B615" s="15" t="s">
        <v>19</v>
      </c>
      <c r="C615" s="16">
        <v>5625246.4699999997</v>
      </c>
      <c r="D615" s="16">
        <v>-1834521.84</v>
      </c>
      <c r="E615" s="16">
        <v>3790724.63</v>
      </c>
      <c r="F615" s="16">
        <v>1610604.13</v>
      </c>
      <c r="G615" s="16">
        <v>1610604.13</v>
      </c>
      <c r="H615" s="16">
        <v>1573046.75</v>
      </c>
      <c r="I615" s="16">
        <v>1573046.75</v>
      </c>
      <c r="J615" s="16">
        <v>1513922.08</v>
      </c>
      <c r="K615" s="16">
        <v>1513922.08</v>
      </c>
      <c r="L615" s="16">
        <v>2180120.5</v>
      </c>
      <c r="M615" s="16">
        <v>2217677.88</v>
      </c>
      <c r="N615" s="17">
        <v>0.41499999999999998</v>
      </c>
      <c r="O615" s="48" t="str">
        <f t="shared" si="9"/>
        <v/>
      </c>
    </row>
    <row r="616" spans="1:15" ht="8.25" customHeight="1" x14ac:dyDescent="0.2">
      <c r="A616" s="11"/>
      <c r="B616" s="8" t="s">
        <v>765</v>
      </c>
      <c r="C616" s="12">
        <v>5625246.4699999997</v>
      </c>
      <c r="D616" s="12">
        <v>-1834521.84</v>
      </c>
      <c r="E616" s="12">
        <v>3790724.63</v>
      </c>
      <c r="F616" s="12">
        <v>1610604.13</v>
      </c>
      <c r="G616" s="12">
        <v>1610604.13</v>
      </c>
      <c r="H616" s="12">
        <v>1573046.75</v>
      </c>
      <c r="I616" s="12">
        <v>1573046.75</v>
      </c>
      <c r="J616" s="12">
        <v>1513922.08</v>
      </c>
      <c r="K616" s="12">
        <v>1513922.08</v>
      </c>
      <c r="L616" s="12">
        <v>2180120.5</v>
      </c>
      <c r="M616" s="12">
        <v>2217677.88</v>
      </c>
      <c r="N616" s="13">
        <v>0.41499999999999998</v>
      </c>
      <c r="O616" s="48" t="str">
        <f t="shared" si="9"/>
        <v/>
      </c>
    </row>
    <row r="617" spans="1:15" ht="8.25" customHeight="1" x14ac:dyDescent="0.2">
      <c r="A617" s="6" t="s">
        <v>43</v>
      </c>
      <c r="B617" s="8" t="s">
        <v>44</v>
      </c>
      <c r="C617" s="24">
        <v>0</v>
      </c>
      <c r="D617" s="12">
        <v>5000</v>
      </c>
      <c r="E617" s="12">
        <v>5000</v>
      </c>
      <c r="F617" s="24">
        <v>0</v>
      </c>
      <c r="G617" s="24">
        <v>0</v>
      </c>
      <c r="H617" s="24">
        <v>0</v>
      </c>
      <c r="I617" s="24">
        <v>0</v>
      </c>
      <c r="J617" s="24">
        <v>0</v>
      </c>
      <c r="K617" s="24">
        <v>0</v>
      </c>
      <c r="L617" s="12">
        <v>5000</v>
      </c>
      <c r="M617" s="12">
        <v>5000</v>
      </c>
      <c r="N617" s="25">
        <v>0</v>
      </c>
      <c r="O617" s="48" t="str">
        <f t="shared" si="9"/>
        <v/>
      </c>
    </row>
    <row r="618" spans="1:15" ht="8.25" customHeight="1" x14ac:dyDescent="0.2">
      <c r="A618" s="15" t="s">
        <v>766</v>
      </c>
      <c r="B618" s="15" t="s">
        <v>50</v>
      </c>
      <c r="C618" s="18">
        <v>0</v>
      </c>
      <c r="D618" s="16">
        <v>5000</v>
      </c>
      <c r="E618" s="16">
        <v>5000</v>
      </c>
      <c r="F618" s="18">
        <v>0</v>
      </c>
      <c r="G618" s="18">
        <v>0</v>
      </c>
      <c r="H618" s="18">
        <v>0</v>
      </c>
      <c r="I618" s="18">
        <v>0</v>
      </c>
      <c r="J618" s="18">
        <v>0</v>
      </c>
      <c r="K618" s="18">
        <v>0</v>
      </c>
      <c r="L618" s="16">
        <v>5000</v>
      </c>
      <c r="M618" s="16">
        <v>5000</v>
      </c>
      <c r="N618" s="19">
        <v>0</v>
      </c>
      <c r="O618" s="48" t="str">
        <f t="shared" si="9"/>
        <v>510409</v>
      </c>
    </row>
    <row r="619" spans="1:15" ht="8.25" customHeight="1" x14ac:dyDescent="0.2">
      <c r="A619" s="6" t="s">
        <v>51</v>
      </c>
      <c r="B619" s="8" t="s">
        <v>52</v>
      </c>
      <c r="C619" s="24">
        <v>0</v>
      </c>
      <c r="D619" s="12">
        <v>1000</v>
      </c>
      <c r="E619" s="12">
        <v>1000</v>
      </c>
      <c r="F619" s="24">
        <v>0</v>
      </c>
      <c r="G619" s="24">
        <v>0</v>
      </c>
      <c r="H619" s="24">
        <v>0</v>
      </c>
      <c r="I619" s="24">
        <v>0</v>
      </c>
      <c r="J619" s="24">
        <v>0</v>
      </c>
      <c r="K619" s="24">
        <v>0</v>
      </c>
      <c r="L619" s="12">
        <v>1000</v>
      </c>
      <c r="M619" s="12">
        <v>1000</v>
      </c>
      <c r="N619" s="25">
        <v>0</v>
      </c>
      <c r="O619" s="48" t="str">
        <f t="shared" si="9"/>
        <v/>
      </c>
    </row>
    <row r="620" spans="1:15" ht="8.25" customHeight="1" x14ac:dyDescent="0.2">
      <c r="A620" s="15" t="s">
        <v>767</v>
      </c>
      <c r="B620" s="15" t="s">
        <v>54</v>
      </c>
      <c r="C620" s="18">
        <v>0</v>
      </c>
      <c r="D620" s="18">
        <v>0</v>
      </c>
      <c r="E620" s="18">
        <v>0</v>
      </c>
      <c r="F620" s="18">
        <v>0</v>
      </c>
      <c r="G620" s="18">
        <v>0</v>
      </c>
      <c r="H620" s="18">
        <v>0</v>
      </c>
      <c r="I620" s="18">
        <v>0</v>
      </c>
      <c r="J620" s="18">
        <v>0</v>
      </c>
      <c r="K620" s="18">
        <v>0</v>
      </c>
      <c r="L620" s="18">
        <v>0</v>
      </c>
      <c r="M620" s="18">
        <v>0</v>
      </c>
      <c r="N620" s="19">
        <v>0</v>
      </c>
      <c r="O620" s="48" t="str">
        <f t="shared" si="9"/>
        <v>510506</v>
      </c>
    </row>
    <row r="621" spans="1:15" ht="8.25" customHeight="1" x14ac:dyDescent="0.2">
      <c r="A621" s="15" t="s">
        <v>768</v>
      </c>
      <c r="B621" s="15" t="s">
        <v>64</v>
      </c>
      <c r="C621" s="18">
        <v>0</v>
      </c>
      <c r="D621" s="16">
        <v>1000</v>
      </c>
      <c r="E621" s="16">
        <v>1000</v>
      </c>
      <c r="F621" s="18">
        <v>0</v>
      </c>
      <c r="G621" s="18">
        <v>0</v>
      </c>
      <c r="H621" s="18">
        <v>0</v>
      </c>
      <c r="I621" s="18">
        <v>0</v>
      </c>
      <c r="J621" s="18">
        <v>0</v>
      </c>
      <c r="K621" s="18">
        <v>0</v>
      </c>
      <c r="L621" s="16">
        <v>1000</v>
      </c>
      <c r="M621" s="16">
        <v>1000</v>
      </c>
      <c r="N621" s="19">
        <v>0</v>
      </c>
      <c r="O621" s="48" t="str">
        <f t="shared" si="9"/>
        <v>510513</v>
      </c>
    </row>
    <row r="622" spans="1:15" ht="8.25" customHeight="1" x14ac:dyDescent="0.2">
      <c r="A622" s="6" t="s">
        <v>398</v>
      </c>
      <c r="B622" s="8" t="s">
        <v>22</v>
      </c>
      <c r="C622" s="12">
        <v>222624</v>
      </c>
      <c r="D622" s="12">
        <v>177016.83</v>
      </c>
      <c r="E622" s="12">
        <v>399640.83</v>
      </c>
      <c r="F622" s="12">
        <v>358874.2</v>
      </c>
      <c r="G622" s="12">
        <v>358874.2</v>
      </c>
      <c r="H622" s="12">
        <v>358874.2</v>
      </c>
      <c r="I622" s="12">
        <v>358874.2</v>
      </c>
      <c r="J622" s="12">
        <v>358874.2</v>
      </c>
      <c r="K622" s="12">
        <v>358874.2</v>
      </c>
      <c r="L622" s="12">
        <v>40766.629999999997</v>
      </c>
      <c r="M622" s="12">
        <v>40766.629999999997</v>
      </c>
      <c r="N622" s="13">
        <v>0.89800000000000002</v>
      </c>
      <c r="O622" s="48" t="str">
        <f t="shared" si="9"/>
        <v/>
      </c>
    </row>
    <row r="623" spans="1:15" ht="8.25" customHeight="1" x14ac:dyDescent="0.2">
      <c r="A623" s="15" t="s">
        <v>769</v>
      </c>
      <c r="B623" s="15" t="s">
        <v>24</v>
      </c>
      <c r="C623" s="16">
        <v>215892</v>
      </c>
      <c r="D623" s="16">
        <v>167016.82999999999</v>
      </c>
      <c r="E623" s="16">
        <v>382908.83</v>
      </c>
      <c r="F623" s="16">
        <v>346450.2</v>
      </c>
      <c r="G623" s="16">
        <v>346450.2</v>
      </c>
      <c r="H623" s="16">
        <v>346450.2</v>
      </c>
      <c r="I623" s="16">
        <v>346450.2</v>
      </c>
      <c r="J623" s="16">
        <v>346450.2</v>
      </c>
      <c r="K623" s="16">
        <v>346450.2</v>
      </c>
      <c r="L623" s="16">
        <v>36458.629999999997</v>
      </c>
      <c r="M623" s="16">
        <v>36458.629999999997</v>
      </c>
      <c r="N623" s="17">
        <v>0.90480000000000005</v>
      </c>
      <c r="O623" s="48" t="str">
        <f t="shared" si="9"/>
        <v>710105</v>
      </c>
    </row>
    <row r="624" spans="1:15" ht="8.25" customHeight="1" x14ac:dyDescent="0.2">
      <c r="A624" s="15" t="s">
        <v>770</v>
      </c>
      <c r="B624" s="15" t="s">
        <v>26</v>
      </c>
      <c r="C624" s="16">
        <v>6732</v>
      </c>
      <c r="D624" s="16">
        <v>10000</v>
      </c>
      <c r="E624" s="16">
        <v>16732</v>
      </c>
      <c r="F624" s="16">
        <v>12424</v>
      </c>
      <c r="G624" s="16">
        <v>12424</v>
      </c>
      <c r="H624" s="16">
        <v>12424</v>
      </c>
      <c r="I624" s="16">
        <v>12424</v>
      </c>
      <c r="J624" s="16">
        <v>12424</v>
      </c>
      <c r="K624" s="16">
        <v>12424</v>
      </c>
      <c r="L624" s="16">
        <v>4308</v>
      </c>
      <c r="M624" s="16">
        <v>4308</v>
      </c>
      <c r="N624" s="17">
        <v>0.74250000000000005</v>
      </c>
      <c r="O624" s="48" t="str">
        <f t="shared" si="9"/>
        <v>710106</v>
      </c>
    </row>
    <row r="625" spans="1:15" ht="8.25" customHeight="1" x14ac:dyDescent="0.2">
      <c r="A625" s="6" t="s">
        <v>401</v>
      </c>
      <c r="B625" s="8" t="s">
        <v>30</v>
      </c>
      <c r="C625" s="12">
        <v>22908</v>
      </c>
      <c r="D625" s="12">
        <v>31000</v>
      </c>
      <c r="E625" s="12">
        <v>53908</v>
      </c>
      <c r="F625" s="12">
        <v>14707.87</v>
      </c>
      <c r="G625" s="12">
        <v>14707.87</v>
      </c>
      <c r="H625" s="12">
        <v>14707.87</v>
      </c>
      <c r="I625" s="12">
        <v>14707.87</v>
      </c>
      <c r="J625" s="12">
        <v>14707.87</v>
      </c>
      <c r="K625" s="12">
        <v>14707.87</v>
      </c>
      <c r="L625" s="12">
        <v>39200.129999999997</v>
      </c>
      <c r="M625" s="12">
        <v>39200.129999999997</v>
      </c>
      <c r="N625" s="13">
        <v>0.27279999999999999</v>
      </c>
      <c r="O625" s="48" t="str">
        <f t="shared" si="9"/>
        <v/>
      </c>
    </row>
    <row r="626" spans="1:15" ht="8.25" customHeight="1" x14ac:dyDescent="0.2">
      <c r="A626" s="15" t="s">
        <v>771</v>
      </c>
      <c r="B626" s="15" t="s">
        <v>32</v>
      </c>
      <c r="C626" s="16">
        <v>18552</v>
      </c>
      <c r="D626" s="16">
        <v>19000</v>
      </c>
      <c r="E626" s="16">
        <v>37552</v>
      </c>
      <c r="F626" s="16">
        <v>4640.13</v>
      </c>
      <c r="G626" s="16">
        <v>4640.13</v>
      </c>
      <c r="H626" s="16">
        <v>4640.13</v>
      </c>
      <c r="I626" s="16">
        <v>4640.13</v>
      </c>
      <c r="J626" s="16">
        <v>4640.13</v>
      </c>
      <c r="K626" s="16">
        <v>4640.13</v>
      </c>
      <c r="L626" s="16">
        <v>32911.870000000003</v>
      </c>
      <c r="M626" s="16">
        <v>32911.870000000003</v>
      </c>
      <c r="N626" s="17">
        <v>0.1236</v>
      </c>
      <c r="O626" s="48" t="str">
        <f t="shared" si="9"/>
        <v>710203</v>
      </c>
    </row>
    <row r="627" spans="1:15" ht="8.25" customHeight="1" x14ac:dyDescent="0.2">
      <c r="A627" s="15" t="s">
        <v>772</v>
      </c>
      <c r="B627" s="15" t="s">
        <v>34</v>
      </c>
      <c r="C627" s="16">
        <v>4356</v>
      </c>
      <c r="D627" s="16">
        <v>12000</v>
      </c>
      <c r="E627" s="16">
        <v>16356</v>
      </c>
      <c r="F627" s="16">
        <v>10067.74</v>
      </c>
      <c r="G627" s="16">
        <v>10067.74</v>
      </c>
      <c r="H627" s="16">
        <v>10067.74</v>
      </c>
      <c r="I627" s="16">
        <v>10067.74</v>
      </c>
      <c r="J627" s="16">
        <v>10067.74</v>
      </c>
      <c r="K627" s="16">
        <v>10067.74</v>
      </c>
      <c r="L627" s="16">
        <v>6288.26</v>
      </c>
      <c r="M627" s="16">
        <v>6288.26</v>
      </c>
      <c r="N627" s="17">
        <v>0.61550000000000005</v>
      </c>
      <c r="O627" s="48" t="str">
        <f t="shared" si="9"/>
        <v>710204</v>
      </c>
    </row>
    <row r="628" spans="1:15" ht="8.25" customHeight="1" x14ac:dyDescent="0.2">
      <c r="A628" s="6" t="s">
        <v>404</v>
      </c>
      <c r="B628" s="8" t="s">
        <v>36</v>
      </c>
      <c r="C628" s="12">
        <v>1888</v>
      </c>
      <c r="D628" s="24">
        <v>220</v>
      </c>
      <c r="E628" s="12">
        <v>2108</v>
      </c>
      <c r="F628" s="12">
        <v>1210</v>
      </c>
      <c r="G628" s="12">
        <v>1210</v>
      </c>
      <c r="H628" s="12">
        <v>1210</v>
      </c>
      <c r="I628" s="12">
        <v>1210</v>
      </c>
      <c r="J628" s="12">
        <v>1210</v>
      </c>
      <c r="K628" s="12">
        <v>1210</v>
      </c>
      <c r="L628" s="24">
        <v>898</v>
      </c>
      <c r="M628" s="24">
        <v>898</v>
      </c>
      <c r="N628" s="13">
        <v>0.57399999999999995</v>
      </c>
      <c r="O628" s="48" t="str">
        <f t="shared" si="9"/>
        <v/>
      </c>
    </row>
    <row r="629" spans="1:15" ht="8.25" customHeight="1" x14ac:dyDescent="0.2">
      <c r="A629" s="15" t="s">
        <v>773</v>
      </c>
      <c r="B629" s="15" t="s">
        <v>38</v>
      </c>
      <c r="C629" s="18">
        <v>132</v>
      </c>
      <c r="D629" s="18">
        <v>500</v>
      </c>
      <c r="E629" s="18">
        <v>632</v>
      </c>
      <c r="F629" s="18">
        <v>174</v>
      </c>
      <c r="G629" s="18">
        <v>174</v>
      </c>
      <c r="H629" s="18">
        <v>174</v>
      </c>
      <c r="I629" s="18">
        <v>174</v>
      </c>
      <c r="J629" s="18">
        <v>174</v>
      </c>
      <c r="K629" s="18">
        <v>174</v>
      </c>
      <c r="L629" s="18">
        <v>458</v>
      </c>
      <c r="M629" s="18">
        <v>458</v>
      </c>
      <c r="N629" s="17">
        <v>0.27529999999999999</v>
      </c>
      <c r="O629" s="48" t="str">
        <f t="shared" si="9"/>
        <v>710304</v>
      </c>
    </row>
    <row r="630" spans="1:15" ht="8.25" customHeight="1" x14ac:dyDescent="0.2">
      <c r="A630" s="15" t="s">
        <v>774</v>
      </c>
      <c r="B630" s="15" t="s">
        <v>40</v>
      </c>
      <c r="C630" s="18">
        <v>756</v>
      </c>
      <c r="D630" s="18">
        <v>720</v>
      </c>
      <c r="E630" s="16">
        <v>1476</v>
      </c>
      <c r="F630" s="16">
        <v>1036</v>
      </c>
      <c r="G630" s="16">
        <v>1036</v>
      </c>
      <c r="H630" s="16">
        <v>1036</v>
      </c>
      <c r="I630" s="16">
        <v>1036</v>
      </c>
      <c r="J630" s="16">
        <v>1036</v>
      </c>
      <c r="K630" s="16">
        <v>1036</v>
      </c>
      <c r="L630" s="18">
        <v>440</v>
      </c>
      <c r="M630" s="18">
        <v>440</v>
      </c>
      <c r="N630" s="17">
        <v>0.70189999999999997</v>
      </c>
      <c r="O630" s="48" t="str">
        <f t="shared" si="9"/>
        <v>710306</v>
      </c>
    </row>
    <row r="631" spans="1:15" ht="8.25" customHeight="1" x14ac:dyDescent="0.2">
      <c r="A631" s="1" t="s">
        <v>0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48" t="str">
        <f t="shared" si="9"/>
        <v>VINCIA</v>
      </c>
    </row>
    <row r="632" spans="1:15" ht="8.25" customHeight="1" x14ac:dyDescent="0.2">
      <c r="A632" s="1" t="s">
        <v>1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48" t="str">
        <f t="shared" si="9"/>
        <v>PUESTA</v>
      </c>
    </row>
    <row r="633" spans="1:15" ht="8.25" customHeight="1" x14ac:dyDescent="0.2">
      <c r="A633" s="3" t="s">
        <v>2</v>
      </c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8" t="str">
        <f t="shared" si="9"/>
        <v xml:space="preserve">al 30 </v>
      </c>
    </row>
    <row r="634" spans="1:15" ht="16.5" customHeight="1" x14ac:dyDescent="0.2">
      <c r="A634" s="5" t="s">
        <v>3</v>
      </c>
      <c r="B634" s="5" t="s">
        <v>4</v>
      </c>
      <c r="C634" s="6" t="s">
        <v>5</v>
      </c>
      <c r="D634" s="7" t="s">
        <v>6</v>
      </c>
      <c r="E634" s="7" t="s">
        <v>7</v>
      </c>
      <c r="F634" s="8" t="s">
        <v>8</v>
      </c>
      <c r="G634" s="6" t="s">
        <v>9</v>
      </c>
      <c r="H634" s="9" t="s">
        <v>10</v>
      </c>
      <c r="I634" s="9" t="s">
        <v>11</v>
      </c>
      <c r="J634" s="7" t="s">
        <v>12</v>
      </c>
      <c r="K634" s="6" t="s">
        <v>13</v>
      </c>
      <c r="L634" s="10" t="s">
        <v>14</v>
      </c>
      <c r="M634" s="9" t="s">
        <v>15</v>
      </c>
      <c r="N634" s="7" t="s">
        <v>16</v>
      </c>
      <c r="O634" s="48" t="str">
        <f t="shared" si="9"/>
        <v/>
      </c>
    </row>
    <row r="635" spans="1:15" ht="8.25" customHeight="1" x14ac:dyDescent="0.2">
      <c r="A635" s="15" t="s">
        <v>775</v>
      </c>
      <c r="B635" s="15" t="s">
        <v>42</v>
      </c>
      <c r="C635" s="16">
        <v>1000</v>
      </c>
      <c r="D635" s="16">
        <v>-1000</v>
      </c>
      <c r="E635" s="18">
        <v>0</v>
      </c>
      <c r="F635" s="18">
        <v>0</v>
      </c>
      <c r="G635" s="18">
        <v>0</v>
      </c>
      <c r="H635" s="18">
        <v>0</v>
      </c>
      <c r="I635" s="18">
        <v>0</v>
      </c>
      <c r="J635" s="18">
        <v>0</v>
      </c>
      <c r="K635" s="18">
        <v>0</v>
      </c>
      <c r="L635" s="18">
        <v>0</v>
      </c>
      <c r="M635" s="18">
        <v>0</v>
      </c>
      <c r="N635" s="19">
        <v>0</v>
      </c>
      <c r="O635" s="48" t="str">
        <f t="shared" si="9"/>
        <v>710311</v>
      </c>
    </row>
    <row r="636" spans="1:15" ht="8.25" customHeight="1" x14ac:dyDescent="0.2">
      <c r="A636" s="6" t="s">
        <v>408</v>
      </c>
      <c r="B636" s="8" t="s">
        <v>44</v>
      </c>
      <c r="C636" s="22">
        <v>66.83</v>
      </c>
      <c r="D636" s="22">
        <v>483.17</v>
      </c>
      <c r="E636" s="24">
        <v>550</v>
      </c>
      <c r="F636" s="22">
        <v>23.64</v>
      </c>
      <c r="G636" s="22">
        <v>23.64</v>
      </c>
      <c r="H636" s="22">
        <v>23.64</v>
      </c>
      <c r="I636" s="22">
        <v>23.64</v>
      </c>
      <c r="J636" s="22">
        <v>23.64</v>
      </c>
      <c r="K636" s="22">
        <v>23.64</v>
      </c>
      <c r="L636" s="22">
        <v>526.36</v>
      </c>
      <c r="M636" s="22">
        <v>526.36</v>
      </c>
      <c r="N636" s="13">
        <v>4.2999999999999997E-2</v>
      </c>
      <c r="O636" s="48" t="str">
        <f t="shared" si="9"/>
        <v/>
      </c>
    </row>
    <row r="637" spans="1:15" ht="8.25" customHeight="1" x14ac:dyDescent="0.2">
      <c r="A637" s="15" t="s">
        <v>776</v>
      </c>
      <c r="B637" s="15" t="s">
        <v>46</v>
      </c>
      <c r="C637" s="18">
        <v>50</v>
      </c>
      <c r="D637" s="18">
        <v>0</v>
      </c>
      <c r="E637" s="18">
        <v>50</v>
      </c>
      <c r="F637" s="23">
        <v>23.64</v>
      </c>
      <c r="G637" s="23">
        <v>23.64</v>
      </c>
      <c r="H637" s="23">
        <v>23.64</v>
      </c>
      <c r="I637" s="23">
        <v>23.64</v>
      </c>
      <c r="J637" s="23">
        <v>23.64</v>
      </c>
      <c r="K637" s="23">
        <v>23.64</v>
      </c>
      <c r="L637" s="23">
        <v>26.36</v>
      </c>
      <c r="M637" s="23">
        <v>26.36</v>
      </c>
      <c r="N637" s="17">
        <v>0.4728</v>
      </c>
      <c r="O637" s="48" t="str">
        <f t="shared" si="9"/>
        <v>710401</v>
      </c>
    </row>
    <row r="638" spans="1:15" ht="8.25" customHeight="1" x14ac:dyDescent="0.2">
      <c r="A638" s="15" t="s">
        <v>777</v>
      </c>
      <c r="B638" s="15" t="s">
        <v>48</v>
      </c>
      <c r="C638" s="23">
        <v>16.829999999999998</v>
      </c>
      <c r="D638" s="23">
        <v>483.17</v>
      </c>
      <c r="E638" s="18">
        <v>500</v>
      </c>
      <c r="F638" s="18">
        <v>0</v>
      </c>
      <c r="G638" s="18">
        <v>0</v>
      </c>
      <c r="H638" s="18">
        <v>0</v>
      </c>
      <c r="I638" s="18">
        <v>0</v>
      </c>
      <c r="J638" s="18">
        <v>0</v>
      </c>
      <c r="K638" s="18">
        <v>0</v>
      </c>
      <c r="L638" s="18">
        <v>500</v>
      </c>
      <c r="M638" s="18">
        <v>500</v>
      </c>
      <c r="N638" s="19">
        <v>0</v>
      </c>
      <c r="O638" s="48" t="str">
        <f t="shared" si="9"/>
        <v>710408</v>
      </c>
    </row>
    <row r="639" spans="1:15" ht="8.25" customHeight="1" x14ac:dyDescent="0.2">
      <c r="A639" s="6" t="s">
        <v>411</v>
      </c>
      <c r="B639" s="8" t="s">
        <v>52</v>
      </c>
      <c r="C639" s="12">
        <v>420414.74</v>
      </c>
      <c r="D639" s="12">
        <v>-65899</v>
      </c>
      <c r="E639" s="12">
        <v>354515.74</v>
      </c>
      <c r="F639" s="12">
        <v>252582.45</v>
      </c>
      <c r="G639" s="12">
        <v>252582.45</v>
      </c>
      <c r="H639" s="12">
        <v>252582.44</v>
      </c>
      <c r="I639" s="12">
        <v>252582.44</v>
      </c>
      <c r="J639" s="12">
        <v>241201.69</v>
      </c>
      <c r="K639" s="12">
        <v>241201.69</v>
      </c>
      <c r="L639" s="12">
        <v>101933.29</v>
      </c>
      <c r="M639" s="12">
        <v>101933.3</v>
      </c>
      <c r="N639" s="13">
        <v>0.71250000000000002</v>
      </c>
      <c r="O639" s="48" t="str">
        <f t="shared" si="9"/>
        <v/>
      </c>
    </row>
    <row r="640" spans="1:15" ht="8.25" customHeight="1" x14ac:dyDescent="0.2">
      <c r="A640" s="15" t="s">
        <v>778</v>
      </c>
      <c r="B640" s="15" t="s">
        <v>54</v>
      </c>
      <c r="C640" s="16">
        <v>2000</v>
      </c>
      <c r="D640" s="16">
        <v>-2000</v>
      </c>
      <c r="E640" s="18">
        <v>0</v>
      </c>
      <c r="F640" s="18">
        <v>0</v>
      </c>
      <c r="G640" s="18">
        <v>0</v>
      </c>
      <c r="H640" s="18">
        <v>0</v>
      </c>
      <c r="I640" s="18">
        <v>0</v>
      </c>
      <c r="J640" s="18">
        <v>0</v>
      </c>
      <c r="K640" s="18">
        <v>0</v>
      </c>
      <c r="L640" s="18">
        <v>0</v>
      </c>
      <c r="M640" s="18">
        <v>0</v>
      </c>
      <c r="N640" s="19">
        <v>0</v>
      </c>
      <c r="O640" s="48" t="str">
        <f t="shared" si="9"/>
        <v>710506</v>
      </c>
    </row>
    <row r="641" spans="1:15" ht="8.25" customHeight="1" x14ac:dyDescent="0.2">
      <c r="A641" s="15" t="s">
        <v>779</v>
      </c>
      <c r="B641" s="15" t="s">
        <v>56</v>
      </c>
      <c r="C641" s="16">
        <v>154080</v>
      </c>
      <c r="D641" s="16">
        <v>19101</v>
      </c>
      <c r="E641" s="16">
        <v>173181</v>
      </c>
      <c r="F641" s="16">
        <v>141391.45000000001</v>
      </c>
      <c r="G641" s="16">
        <v>141391.45000000001</v>
      </c>
      <c r="H641" s="16">
        <v>141391.44</v>
      </c>
      <c r="I641" s="16">
        <v>141391.44</v>
      </c>
      <c r="J641" s="16">
        <v>138567.51999999999</v>
      </c>
      <c r="K641" s="16">
        <v>138567.51999999999</v>
      </c>
      <c r="L641" s="16">
        <v>31789.55</v>
      </c>
      <c r="M641" s="16">
        <v>31789.56</v>
      </c>
      <c r="N641" s="17">
        <v>0.81640000000000001</v>
      </c>
      <c r="O641" s="48" t="str">
        <f t="shared" si="9"/>
        <v>710507</v>
      </c>
    </row>
    <row r="642" spans="1:15" ht="8.25" customHeight="1" x14ac:dyDescent="0.2">
      <c r="A642" s="15" t="s">
        <v>780</v>
      </c>
      <c r="B642" s="15" t="s">
        <v>58</v>
      </c>
      <c r="C642" s="16">
        <v>1000</v>
      </c>
      <c r="D642" s="16">
        <v>4000</v>
      </c>
      <c r="E642" s="16">
        <v>5000</v>
      </c>
      <c r="F642" s="16">
        <v>4017.46</v>
      </c>
      <c r="G642" s="16">
        <v>4017.46</v>
      </c>
      <c r="H642" s="16">
        <v>4017.46</v>
      </c>
      <c r="I642" s="16">
        <v>4017.46</v>
      </c>
      <c r="J642" s="16">
        <v>4017.46</v>
      </c>
      <c r="K642" s="16">
        <v>4017.46</v>
      </c>
      <c r="L642" s="23">
        <v>982.54</v>
      </c>
      <c r="M642" s="23">
        <v>982.54</v>
      </c>
      <c r="N642" s="17">
        <v>0.80349999999999999</v>
      </c>
      <c r="O642" s="48" t="str">
        <f t="shared" si="9"/>
        <v>710509</v>
      </c>
    </row>
    <row r="643" spans="1:15" ht="8.25" customHeight="1" x14ac:dyDescent="0.2">
      <c r="A643" s="15" t="s">
        <v>781</v>
      </c>
      <c r="B643" s="15" t="s">
        <v>60</v>
      </c>
      <c r="C643" s="16">
        <v>261334.74</v>
      </c>
      <c r="D643" s="16">
        <v>-94000</v>
      </c>
      <c r="E643" s="16">
        <v>167334.74</v>
      </c>
      <c r="F643" s="16">
        <v>104700.34</v>
      </c>
      <c r="G643" s="16">
        <v>104700.34</v>
      </c>
      <c r="H643" s="16">
        <v>104700.34</v>
      </c>
      <c r="I643" s="16">
        <v>104700.34</v>
      </c>
      <c r="J643" s="16">
        <v>96143.51</v>
      </c>
      <c r="K643" s="16">
        <v>96143.51</v>
      </c>
      <c r="L643" s="16">
        <v>62634.400000000001</v>
      </c>
      <c r="M643" s="16">
        <v>62634.400000000001</v>
      </c>
      <c r="N643" s="17">
        <v>0.62570000000000003</v>
      </c>
      <c r="O643" s="48" t="str">
        <f t="shared" si="9"/>
        <v>710510</v>
      </c>
    </row>
    <row r="644" spans="1:15" ht="8.25" customHeight="1" x14ac:dyDescent="0.2">
      <c r="A644" s="15" t="s">
        <v>782</v>
      </c>
      <c r="B644" s="15" t="s">
        <v>62</v>
      </c>
      <c r="C644" s="16">
        <v>1000</v>
      </c>
      <c r="D644" s="18">
        <v>0</v>
      </c>
      <c r="E644" s="16">
        <v>1000</v>
      </c>
      <c r="F644" s="18">
        <v>0</v>
      </c>
      <c r="G644" s="18">
        <v>0</v>
      </c>
      <c r="H644" s="18">
        <v>0</v>
      </c>
      <c r="I644" s="18">
        <v>0</v>
      </c>
      <c r="J644" s="18">
        <v>0</v>
      </c>
      <c r="K644" s="18">
        <v>0</v>
      </c>
      <c r="L644" s="16">
        <v>1000</v>
      </c>
      <c r="M644" s="16">
        <v>1000</v>
      </c>
      <c r="N644" s="19">
        <v>0</v>
      </c>
      <c r="O644" s="48" t="str">
        <f t="shared" si="9"/>
        <v>710512</v>
      </c>
    </row>
    <row r="645" spans="1:15" ht="8.25" customHeight="1" x14ac:dyDescent="0.2">
      <c r="A645" s="15" t="s">
        <v>783</v>
      </c>
      <c r="B645" s="15" t="s">
        <v>64</v>
      </c>
      <c r="C645" s="16">
        <v>1000</v>
      </c>
      <c r="D645" s="16">
        <v>7000</v>
      </c>
      <c r="E645" s="16">
        <v>8000</v>
      </c>
      <c r="F645" s="16">
        <v>2473.1999999999998</v>
      </c>
      <c r="G645" s="16">
        <v>2473.1999999999998</v>
      </c>
      <c r="H645" s="16">
        <v>2473.1999999999998</v>
      </c>
      <c r="I645" s="16">
        <v>2473.1999999999998</v>
      </c>
      <c r="J645" s="16">
        <v>2473.1999999999998</v>
      </c>
      <c r="K645" s="16">
        <v>2473.1999999999998</v>
      </c>
      <c r="L645" s="16">
        <v>5526.8</v>
      </c>
      <c r="M645" s="16">
        <v>5526.8</v>
      </c>
      <c r="N645" s="17">
        <v>0.30919999999999997</v>
      </c>
      <c r="O645" s="48" t="str">
        <f t="shared" si="9"/>
        <v>710513</v>
      </c>
    </row>
    <row r="646" spans="1:15" ht="8.25" customHeight="1" x14ac:dyDescent="0.2">
      <c r="A646" s="6" t="s">
        <v>418</v>
      </c>
      <c r="B646" s="8" t="s">
        <v>66</v>
      </c>
      <c r="C646" s="12">
        <v>43441.9</v>
      </c>
      <c r="D646" s="12">
        <v>35000</v>
      </c>
      <c r="E646" s="12">
        <v>78441.899999999994</v>
      </c>
      <c r="F646" s="12">
        <v>69199.039999999994</v>
      </c>
      <c r="G646" s="12">
        <v>69199.039999999994</v>
      </c>
      <c r="H646" s="12">
        <v>69199.039999999994</v>
      </c>
      <c r="I646" s="12">
        <v>69199.039999999994</v>
      </c>
      <c r="J646" s="12">
        <v>65423.040000000001</v>
      </c>
      <c r="K646" s="12">
        <v>65423.040000000001</v>
      </c>
      <c r="L646" s="12">
        <v>9242.86</v>
      </c>
      <c r="M646" s="12">
        <v>9242.86</v>
      </c>
      <c r="N646" s="13">
        <v>0.88219999999999998</v>
      </c>
      <c r="O646" s="48" t="str">
        <f t="shared" si="9"/>
        <v/>
      </c>
    </row>
    <row r="647" spans="1:15" ht="8.25" customHeight="1" x14ac:dyDescent="0.2">
      <c r="A647" s="15" t="s">
        <v>784</v>
      </c>
      <c r="B647" s="15" t="s">
        <v>68</v>
      </c>
      <c r="C647" s="16">
        <v>24889.9</v>
      </c>
      <c r="D647" s="16">
        <v>24000</v>
      </c>
      <c r="E647" s="16">
        <v>48889.9</v>
      </c>
      <c r="F647" s="16">
        <v>43038.74</v>
      </c>
      <c r="G647" s="16">
        <v>43038.74</v>
      </c>
      <c r="H647" s="16">
        <v>43038.74</v>
      </c>
      <c r="I647" s="16">
        <v>43038.74</v>
      </c>
      <c r="J647" s="16">
        <v>39262.74</v>
      </c>
      <c r="K647" s="16">
        <v>39262.74</v>
      </c>
      <c r="L647" s="16">
        <v>5851.16</v>
      </c>
      <c r="M647" s="16">
        <v>5851.16</v>
      </c>
      <c r="N647" s="17">
        <v>0.88029999999999997</v>
      </c>
      <c r="O647" s="48" t="str">
        <f t="shared" si="9"/>
        <v>710601</v>
      </c>
    </row>
    <row r="648" spans="1:15" ht="8.25" customHeight="1" x14ac:dyDescent="0.2">
      <c r="A648" s="15" t="s">
        <v>785</v>
      </c>
      <c r="B648" s="15" t="s">
        <v>70</v>
      </c>
      <c r="C648" s="16">
        <v>18552</v>
      </c>
      <c r="D648" s="16">
        <v>11000</v>
      </c>
      <c r="E648" s="16">
        <v>29552</v>
      </c>
      <c r="F648" s="16">
        <v>26160.3</v>
      </c>
      <c r="G648" s="16">
        <v>26160.3</v>
      </c>
      <c r="H648" s="16">
        <v>26160.3</v>
      </c>
      <c r="I648" s="16">
        <v>26160.3</v>
      </c>
      <c r="J648" s="16">
        <v>26160.3</v>
      </c>
      <c r="K648" s="16">
        <v>26160.3</v>
      </c>
      <c r="L648" s="16">
        <v>3391.7</v>
      </c>
      <c r="M648" s="16">
        <v>3391.7</v>
      </c>
      <c r="N648" s="17">
        <v>0.88519999999999999</v>
      </c>
      <c r="O648" s="48" t="str">
        <f t="shared" si="9"/>
        <v>710602</v>
      </c>
    </row>
    <row r="649" spans="1:15" ht="8.25" customHeight="1" x14ac:dyDescent="0.2">
      <c r="A649" s="6" t="s">
        <v>425</v>
      </c>
      <c r="B649" s="8" t="s">
        <v>72</v>
      </c>
      <c r="C649" s="12">
        <v>32403</v>
      </c>
      <c r="D649" s="12">
        <v>-28903</v>
      </c>
      <c r="E649" s="12">
        <v>3500</v>
      </c>
      <c r="F649" s="12">
        <v>2552</v>
      </c>
      <c r="G649" s="12">
        <v>2552</v>
      </c>
      <c r="H649" s="12">
        <v>2552</v>
      </c>
      <c r="I649" s="12">
        <v>2552</v>
      </c>
      <c r="J649" s="12">
        <v>2552</v>
      </c>
      <c r="K649" s="12">
        <v>2552</v>
      </c>
      <c r="L649" s="24">
        <v>948</v>
      </c>
      <c r="M649" s="24">
        <v>948</v>
      </c>
      <c r="N649" s="13">
        <v>0.72909999999999997</v>
      </c>
      <c r="O649" s="48" t="str">
        <f t="shared" si="9"/>
        <v/>
      </c>
    </row>
    <row r="650" spans="1:15" ht="8.25" customHeight="1" x14ac:dyDescent="0.2">
      <c r="A650" s="15" t="s">
        <v>786</v>
      </c>
      <c r="B650" s="15" t="s">
        <v>74</v>
      </c>
      <c r="C650" s="16">
        <v>2000</v>
      </c>
      <c r="D650" s="16">
        <v>-2000</v>
      </c>
      <c r="E650" s="18">
        <v>0</v>
      </c>
      <c r="F650" s="18">
        <v>0</v>
      </c>
      <c r="G650" s="18">
        <v>0</v>
      </c>
      <c r="H650" s="18">
        <v>0</v>
      </c>
      <c r="I650" s="18">
        <v>0</v>
      </c>
      <c r="J650" s="18">
        <v>0</v>
      </c>
      <c r="K650" s="18">
        <v>0</v>
      </c>
      <c r="L650" s="18">
        <v>0</v>
      </c>
      <c r="M650" s="18">
        <v>0</v>
      </c>
      <c r="N650" s="19">
        <v>0</v>
      </c>
      <c r="O650" s="48" t="str">
        <f t="shared" si="9"/>
        <v>710703</v>
      </c>
    </row>
    <row r="651" spans="1:15" ht="8.25" customHeight="1" x14ac:dyDescent="0.2">
      <c r="A651" s="15" t="s">
        <v>787</v>
      </c>
      <c r="B651" s="15" t="s">
        <v>76</v>
      </c>
      <c r="C651" s="16">
        <v>5000</v>
      </c>
      <c r="D651" s="16">
        <v>-5000</v>
      </c>
      <c r="E651" s="18">
        <v>0</v>
      </c>
      <c r="F651" s="18">
        <v>0</v>
      </c>
      <c r="G651" s="18">
        <v>0</v>
      </c>
      <c r="H651" s="18">
        <v>0</v>
      </c>
      <c r="I651" s="18">
        <v>0</v>
      </c>
      <c r="J651" s="18">
        <v>0</v>
      </c>
      <c r="K651" s="18">
        <v>0</v>
      </c>
      <c r="L651" s="18">
        <v>0</v>
      </c>
      <c r="M651" s="18">
        <v>0</v>
      </c>
      <c r="N651" s="19">
        <v>0</v>
      </c>
      <c r="O651" s="48" t="str">
        <f t="shared" ref="O651:O714" si="10">MID(A651,13,6)</f>
        <v>710704</v>
      </c>
    </row>
    <row r="652" spans="1:15" ht="8.25" customHeight="1" x14ac:dyDescent="0.2">
      <c r="A652" s="15" t="s">
        <v>788</v>
      </c>
      <c r="B652" s="15" t="s">
        <v>78</v>
      </c>
      <c r="C652" s="16">
        <v>2000</v>
      </c>
      <c r="D652" s="16">
        <v>-2000</v>
      </c>
      <c r="E652" s="18">
        <v>0</v>
      </c>
      <c r="F652" s="18">
        <v>0</v>
      </c>
      <c r="G652" s="18">
        <v>0</v>
      </c>
      <c r="H652" s="18">
        <v>0</v>
      </c>
      <c r="I652" s="18">
        <v>0</v>
      </c>
      <c r="J652" s="18">
        <v>0</v>
      </c>
      <c r="K652" s="18">
        <v>0</v>
      </c>
      <c r="L652" s="18">
        <v>0</v>
      </c>
      <c r="M652" s="18">
        <v>0</v>
      </c>
      <c r="N652" s="19">
        <v>0</v>
      </c>
      <c r="O652" s="48" t="str">
        <f t="shared" si="10"/>
        <v>710705</v>
      </c>
    </row>
    <row r="653" spans="1:15" ht="8.25" customHeight="1" x14ac:dyDescent="0.2">
      <c r="A653" s="15" t="s">
        <v>789</v>
      </c>
      <c r="B653" s="15" t="s">
        <v>80</v>
      </c>
      <c r="C653" s="16">
        <v>2000</v>
      </c>
      <c r="D653" s="16">
        <v>-2000</v>
      </c>
      <c r="E653" s="18">
        <v>0</v>
      </c>
      <c r="F653" s="18">
        <v>0</v>
      </c>
      <c r="G653" s="18">
        <v>0</v>
      </c>
      <c r="H653" s="18">
        <v>0</v>
      </c>
      <c r="I653" s="18">
        <v>0</v>
      </c>
      <c r="J653" s="18">
        <v>0</v>
      </c>
      <c r="K653" s="18">
        <v>0</v>
      </c>
      <c r="L653" s="18">
        <v>0</v>
      </c>
      <c r="M653" s="18">
        <v>0</v>
      </c>
      <c r="N653" s="19">
        <v>0</v>
      </c>
      <c r="O653" s="48" t="str">
        <f t="shared" si="10"/>
        <v>710706</v>
      </c>
    </row>
    <row r="654" spans="1:15" ht="8.25" customHeight="1" x14ac:dyDescent="0.2">
      <c r="A654" s="15" t="s">
        <v>790</v>
      </c>
      <c r="B654" s="15" t="s">
        <v>82</v>
      </c>
      <c r="C654" s="16">
        <v>2000</v>
      </c>
      <c r="D654" s="16">
        <v>1500</v>
      </c>
      <c r="E654" s="16">
        <v>3500</v>
      </c>
      <c r="F654" s="16">
        <v>2552</v>
      </c>
      <c r="G654" s="16">
        <v>2552</v>
      </c>
      <c r="H654" s="16">
        <v>2552</v>
      </c>
      <c r="I654" s="16">
        <v>2552</v>
      </c>
      <c r="J654" s="16">
        <v>2552</v>
      </c>
      <c r="K654" s="16">
        <v>2552</v>
      </c>
      <c r="L654" s="18">
        <v>948</v>
      </c>
      <c r="M654" s="18">
        <v>948</v>
      </c>
      <c r="N654" s="17">
        <v>0.72909999999999997</v>
      </c>
      <c r="O654" s="48" t="str">
        <f t="shared" si="10"/>
        <v>710707</v>
      </c>
    </row>
    <row r="655" spans="1:15" ht="8.25" customHeight="1" x14ac:dyDescent="0.2">
      <c r="A655" s="15" t="s">
        <v>791</v>
      </c>
      <c r="B655" s="15" t="s">
        <v>84</v>
      </c>
      <c r="C655" s="16">
        <v>2000</v>
      </c>
      <c r="D655" s="16">
        <v>-2000</v>
      </c>
      <c r="E655" s="18">
        <v>0</v>
      </c>
      <c r="F655" s="18">
        <v>0</v>
      </c>
      <c r="G655" s="18">
        <v>0</v>
      </c>
      <c r="H655" s="18">
        <v>0</v>
      </c>
      <c r="I655" s="18">
        <v>0</v>
      </c>
      <c r="J655" s="18">
        <v>0</v>
      </c>
      <c r="K655" s="18">
        <v>0</v>
      </c>
      <c r="L655" s="18">
        <v>0</v>
      </c>
      <c r="M655" s="18">
        <v>0</v>
      </c>
      <c r="N655" s="19">
        <v>0</v>
      </c>
      <c r="O655" s="48" t="str">
        <f t="shared" si="10"/>
        <v>710708</v>
      </c>
    </row>
    <row r="656" spans="1:15" ht="8.25" customHeight="1" x14ac:dyDescent="0.2">
      <c r="A656" s="15" t="s">
        <v>792</v>
      </c>
      <c r="B656" s="15" t="s">
        <v>86</v>
      </c>
      <c r="C656" s="16">
        <v>2000</v>
      </c>
      <c r="D656" s="16">
        <v>-2000</v>
      </c>
      <c r="E656" s="18">
        <v>0</v>
      </c>
      <c r="F656" s="18">
        <v>0</v>
      </c>
      <c r="G656" s="18">
        <v>0</v>
      </c>
      <c r="H656" s="18">
        <v>0</v>
      </c>
      <c r="I656" s="18">
        <v>0</v>
      </c>
      <c r="J656" s="18">
        <v>0</v>
      </c>
      <c r="K656" s="18">
        <v>0</v>
      </c>
      <c r="L656" s="18">
        <v>0</v>
      </c>
      <c r="M656" s="18">
        <v>0</v>
      </c>
      <c r="N656" s="19">
        <v>0</v>
      </c>
      <c r="O656" s="48" t="str">
        <f t="shared" si="10"/>
        <v>710709</v>
      </c>
    </row>
    <row r="657" spans="1:15" ht="8.25" customHeight="1" x14ac:dyDescent="0.2">
      <c r="A657" s="15" t="s">
        <v>793</v>
      </c>
      <c r="B657" s="15" t="s">
        <v>88</v>
      </c>
      <c r="C657" s="18">
        <v>0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8">
        <v>0</v>
      </c>
      <c r="J657" s="18">
        <v>0</v>
      </c>
      <c r="K657" s="18">
        <v>0</v>
      </c>
      <c r="L657" s="18">
        <v>0</v>
      </c>
      <c r="M657" s="18">
        <v>0</v>
      </c>
      <c r="N657" s="19">
        <v>0</v>
      </c>
      <c r="O657" s="48" t="str">
        <f t="shared" si="10"/>
        <v>710710</v>
      </c>
    </row>
    <row r="658" spans="1:15" ht="8.25" customHeight="1" x14ac:dyDescent="0.2">
      <c r="A658" s="15" t="s">
        <v>794</v>
      </c>
      <c r="B658" s="15" t="s">
        <v>90</v>
      </c>
      <c r="C658" s="16">
        <v>15403</v>
      </c>
      <c r="D658" s="16">
        <v>-15403</v>
      </c>
      <c r="E658" s="18">
        <v>0</v>
      </c>
      <c r="F658" s="18">
        <v>0</v>
      </c>
      <c r="G658" s="18">
        <v>0</v>
      </c>
      <c r="H658" s="18">
        <v>0</v>
      </c>
      <c r="I658" s="18">
        <v>0</v>
      </c>
      <c r="J658" s="18">
        <v>0</v>
      </c>
      <c r="K658" s="18">
        <v>0</v>
      </c>
      <c r="L658" s="18">
        <v>0</v>
      </c>
      <c r="M658" s="18">
        <v>0</v>
      </c>
      <c r="N658" s="19">
        <v>0</v>
      </c>
      <c r="O658" s="48" t="str">
        <f t="shared" si="10"/>
        <v>710711</v>
      </c>
    </row>
    <row r="659" spans="1:15" ht="8.25" customHeight="1" x14ac:dyDescent="0.2">
      <c r="A659" s="6" t="s">
        <v>435</v>
      </c>
      <c r="B659" s="8" t="s">
        <v>92</v>
      </c>
      <c r="C659" s="12">
        <v>50000</v>
      </c>
      <c r="D659" s="12">
        <v>-50000</v>
      </c>
      <c r="E659" s="24">
        <v>0</v>
      </c>
      <c r="F659" s="24">
        <v>0</v>
      </c>
      <c r="G659" s="24">
        <v>0</v>
      </c>
      <c r="H659" s="24">
        <v>0</v>
      </c>
      <c r="I659" s="24">
        <v>0</v>
      </c>
      <c r="J659" s="24">
        <v>0</v>
      </c>
      <c r="K659" s="24">
        <v>0</v>
      </c>
      <c r="L659" s="24">
        <v>0</v>
      </c>
      <c r="M659" s="24">
        <v>0</v>
      </c>
      <c r="N659" s="25">
        <v>0</v>
      </c>
      <c r="O659" s="48" t="str">
        <f t="shared" si="10"/>
        <v/>
      </c>
    </row>
    <row r="660" spans="1:15" ht="8.25" customHeight="1" x14ac:dyDescent="0.2">
      <c r="A660" s="15" t="s">
        <v>795</v>
      </c>
      <c r="B660" s="15" t="s">
        <v>437</v>
      </c>
      <c r="C660" s="16">
        <v>50000</v>
      </c>
      <c r="D660" s="16">
        <v>-50000</v>
      </c>
      <c r="E660" s="18">
        <v>0</v>
      </c>
      <c r="F660" s="18">
        <v>0</v>
      </c>
      <c r="G660" s="18">
        <v>0</v>
      </c>
      <c r="H660" s="18">
        <v>0</v>
      </c>
      <c r="I660" s="18">
        <v>0</v>
      </c>
      <c r="J660" s="18">
        <v>0</v>
      </c>
      <c r="K660" s="18">
        <v>0</v>
      </c>
      <c r="L660" s="18">
        <v>0</v>
      </c>
      <c r="M660" s="18">
        <v>0</v>
      </c>
      <c r="N660" s="19">
        <v>0</v>
      </c>
      <c r="O660" s="48" t="str">
        <f t="shared" si="10"/>
        <v>719901</v>
      </c>
    </row>
    <row r="661" spans="1:15" ht="8.25" customHeight="1" x14ac:dyDescent="0.2">
      <c r="A661" s="6" t="s">
        <v>438</v>
      </c>
      <c r="B661" s="8" t="s">
        <v>96</v>
      </c>
      <c r="C661" s="12">
        <v>8000</v>
      </c>
      <c r="D661" s="12">
        <v>-5421.81</v>
      </c>
      <c r="E661" s="12">
        <v>2578.19</v>
      </c>
      <c r="F661" s="12">
        <v>2578.19</v>
      </c>
      <c r="G661" s="12">
        <v>2578.19</v>
      </c>
      <c r="H661" s="12">
        <v>2578.19</v>
      </c>
      <c r="I661" s="12">
        <v>2578.19</v>
      </c>
      <c r="J661" s="12">
        <v>1846.51</v>
      </c>
      <c r="K661" s="12">
        <v>1846.51</v>
      </c>
      <c r="L661" s="24">
        <v>0</v>
      </c>
      <c r="M661" s="24">
        <v>0</v>
      </c>
      <c r="N661" s="25">
        <v>1</v>
      </c>
      <c r="O661" s="48" t="str">
        <f t="shared" si="10"/>
        <v/>
      </c>
    </row>
    <row r="662" spans="1:15" ht="8.25" customHeight="1" x14ac:dyDescent="0.2">
      <c r="A662" s="15" t="s">
        <v>796</v>
      </c>
      <c r="B662" s="15" t="s">
        <v>98</v>
      </c>
      <c r="C662" s="16">
        <v>1000</v>
      </c>
      <c r="D662" s="16">
        <v>-1000</v>
      </c>
      <c r="E662" s="18">
        <v>0</v>
      </c>
      <c r="F662" s="18">
        <v>0</v>
      </c>
      <c r="G662" s="18">
        <v>0</v>
      </c>
      <c r="H662" s="18">
        <v>0</v>
      </c>
      <c r="I662" s="18">
        <v>0</v>
      </c>
      <c r="J662" s="18">
        <v>0</v>
      </c>
      <c r="K662" s="18">
        <v>0</v>
      </c>
      <c r="L662" s="18">
        <v>0</v>
      </c>
      <c r="M662" s="18">
        <v>0</v>
      </c>
      <c r="N662" s="19">
        <v>0</v>
      </c>
      <c r="O662" s="48" t="str">
        <f t="shared" si="10"/>
        <v>730101</v>
      </c>
    </row>
    <row r="663" spans="1:15" ht="8.25" customHeight="1" x14ac:dyDescent="0.2">
      <c r="A663" s="15" t="s">
        <v>797</v>
      </c>
      <c r="B663" s="15" t="s">
        <v>100</v>
      </c>
      <c r="C663" s="16">
        <v>5000</v>
      </c>
      <c r="D663" s="16">
        <v>-3183.41</v>
      </c>
      <c r="E663" s="16">
        <v>1816.59</v>
      </c>
      <c r="F663" s="16">
        <v>1816.59</v>
      </c>
      <c r="G663" s="16">
        <v>1816.59</v>
      </c>
      <c r="H663" s="16">
        <v>1816.59</v>
      </c>
      <c r="I663" s="16">
        <v>1816.59</v>
      </c>
      <c r="J663" s="16">
        <v>1816.59</v>
      </c>
      <c r="K663" s="16">
        <v>1816.59</v>
      </c>
      <c r="L663" s="18">
        <v>0</v>
      </c>
      <c r="M663" s="18">
        <v>0</v>
      </c>
      <c r="N663" s="19">
        <v>1</v>
      </c>
      <c r="O663" s="48" t="str">
        <f t="shared" si="10"/>
        <v>730104</v>
      </c>
    </row>
    <row r="664" spans="1:15" ht="8.25" customHeight="1" x14ac:dyDescent="0.2">
      <c r="A664" s="15" t="s">
        <v>798</v>
      </c>
      <c r="B664" s="15" t="s">
        <v>102</v>
      </c>
      <c r="C664" s="16">
        <v>1000</v>
      </c>
      <c r="D664" s="21">
        <v>-238.4</v>
      </c>
      <c r="E664" s="21">
        <v>761.6</v>
      </c>
      <c r="F664" s="21">
        <v>761.6</v>
      </c>
      <c r="G664" s="21">
        <v>761.6</v>
      </c>
      <c r="H664" s="21">
        <v>761.6</v>
      </c>
      <c r="I664" s="21">
        <v>761.6</v>
      </c>
      <c r="J664" s="23">
        <v>29.92</v>
      </c>
      <c r="K664" s="23">
        <v>29.92</v>
      </c>
      <c r="L664" s="18">
        <v>0</v>
      </c>
      <c r="M664" s="18">
        <v>0</v>
      </c>
      <c r="N664" s="19">
        <v>1</v>
      </c>
      <c r="O664" s="48" t="str">
        <f t="shared" si="10"/>
        <v>730105</v>
      </c>
    </row>
    <row r="665" spans="1:15" ht="8.25" customHeight="1" x14ac:dyDescent="0.2">
      <c r="A665" s="15" t="s">
        <v>799</v>
      </c>
      <c r="B665" s="15" t="s">
        <v>104</v>
      </c>
      <c r="C665" s="16">
        <v>1000</v>
      </c>
      <c r="D665" s="16">
        <v>-1000</v>
      </c>
      <c r="E665" s="18">
        <v>0</v>
      </c>
      <c r="F665" s="18">
        <v>0</v>
      </c>
      <c r="G665" s="18">
        <v>0</v>
      </c>
      <c r="H665" s="18">
        <v>0</v>
      </c>
      <c r="I665" s="18">
        <v>0</v>
      </c>
      <c r="J665" s="18">
        <v>0</v>
      </c>
      <c r="K665" s="18">
        <v>0</v>
      </c>
      <c r="L665" s="18">
        <v>0</v>
      </c>
      <c r="M665" s="18">
        <v>0</v>
      </c>
      <c r="N665" s="19">
        <v>0</v>
      </c>
      <c r="O665" s="48" t="str">
        <f t="shared" si="10"/>
        <v>730106</v>
      </c>
    </row>
    <row r="666" spans="1:15" ht="8.25" customHeight="1" x14ac:dyDescent="0.2">
      <c r="A666" s="6" t="s">
        <v>443</v>
      </c>
      <c r="B666" s="8" t="s">
        <v>106</v>
      </c>
      <c r="C666" s="12">
        <v>137000</v>
      </c>
      <c r="D666" s="12">
        <v>189065.7</v>
      </c>
      <c r="E666" s="12">
        <v>326065.7</v>
      </c>
      <c r="F666" s="12">
        <v>200191.28</v>
      </c>
      <c r="G666" s="12">
        <v>200191.28</v>
      </c>
      <c r="H666" s="12">
        <v>200191.28</v>
      </c>
      <c r="I666" s="12">
        <v>200191.28</v>
      </c>
      <c r="J666" s="12">
        <v>163306.98000000001</v>
      </c>
      <c r="K666" s="12">
        <v>163306.98000000001</v>
      </c>
      <c r="L666" s="12">
        <v>125874.42</v>
      </c>
      <c r="M666" s="12">
        <v>125874.42</v>
      </c>
      <c r="N666" s="13">
        <v>0.61399999999999999</v>
      </c>
      <c r="O666" s="48" t="str">
        <f t="shared" si="10"/>
        <v/>
      </c>
    </row>
    <row r="667" spans="1:15" ht="8.25" customHeight="1" x14ac:dyDescent="0.2">
      <c r="A667" s="15" t="s">
        <v>800</v>
      </c>
      <c r="B667" s="15" t="s">
        <v>445</v>
      </c>
      <c r="C667" s="16">
        <v>1000</v>
      </c>
      <c r="D667" s="16">
        <v>57577.14</v>
      </c>
      <c r="E667" s="16">
        <v>58577.14</v>
      </c>
      <c r="F667" s="18">
        <v>0</v>
      </c>
      <c r="G667" s="18">
        <v>0</v>
      </c>
      <c r="H667" s="18">
        <v>0</v>
      </c>
      <c r="I667" s="18">
        <v>0</v>
      </c>
      <c r="J667" s="18">
        <v>0</v>
      </c>
      <c r="K667" s="18">
        <v>0</v>
      </c>
      <c r="L667" s="16">
        <v>58577.14</v>
      </c>
      <c r="M667" s="16">
        <v>58577.14</v>
      </c>
      <c r="N667" s="19">
        <v>0</v>
      </c>
      <c r="O667" s="48" t="str">
        <f t="shared" si="10"/>
        <v>730204</v>
      </c>
    </row>
    <row r="668" spans="1:15" ht="8.25" customHeight="1" x14ac:dyDescent="0.2">
      <c r="A668" s="15" t="s">
        <v>801</v>
      </c>
      <c r="B668" s="15" t="s">
        <v>110</v>
      </c>
      <c r="C668" s="16">
        <v>20000</v>
      </c>
      <c r="D668" s="16">
        <v>192852.56</v>
      </c>
      <c r="E668" s="16">
        <v>212852.56</v>
      </c>
      <c r="F668" s="16">
        <v>183219.92</v>
      </c>
      <c r="G668" s="16">
        <v>183219.92</v>
      </c>
      <c r="H668" s="16">
        <v>183219.92</v>
      </c>
      <c r="I668" s="16">
        <v>183219.92</v>
      </c>
      <c r="J668" s="16">
        <v>154562.38</v>
      </c>
      <c r="K668" s="16">
        <v>154562.38</v>
      </c>
      <c r="L668" s="16">
        <v>29632.639999999999</v>
      </c>
      <c r="M668" s="16">
        <v>29632.639999999999</v>
      </c>
      <c r="N668" s="17">
        <v>0.86080000000000001</v>
      </c>
      <c r="O668" s="48" t="str">
        <f t="shared" si="10"/>
        <v>730205</v>
      </c>
    </row>
    <row r="669" spans="1:15" ht="8.25" customHeight="1" x14ac:dyDescent="0.2">
      <c r="A669" s="15" t="s">
        <v>802</v>
      </c>
      <c r="B669" s="15" t="s">
        <v>112</v>
      </c>
      <c r="C669" s="16">
        <v>60000</v>
      </c>
      <c r="D669" s="16">
        <v>-36264</v>
      </c>
      <c r="E669" s="16">
        <v>23736</v>
      </c>
      <c r="F669" s="16">
        <v>9019.36</v>
      </c>
      <c r="G669" s="16">
        <v>9019.36</v>
      </c>
      <c r="H669" s="16">
        <v>9019.36</v>
      </c>
      <c r="I669" s="16">
        <v>9019.36</v>
      </c>
      <c r="J669" s="16">
        <v>8744.6</v>
      </c>
      <c r="K669" s="16">
        <v>8744.6</v>
      </c>
      <c r="L669" s="16">
        <v>14716.64</v>
      </c>
      <c r="M669" s="16">
        <v>14716.64</v>
      </c>
      <c r="N669" s="19">
        <v>0.38</v>
      </c>
      <c r="O669" s="48" t="str">
        <f t="shared" si="10"/>
        <v>730207</v>
      </c>
    </row>
    <row r="670" spans="1:15" ht="8.25" customHeight="1" x14ac:dyDescent="0.2">
      <c r="A670" s="15" t="s">
        <v>803</v>
      </c>
      <c r="B670" s="15" t="s">
        <v>449</v>
      </c>
      <c r="C670" s="16">
        <v>1000</v>
      </c>
      <c r="D670" s="18">
        <v>-100</v>
      </c>
      <c r="E670" s="18">
        <v>900</v>
      </c>
      <c r="F670" s="18">
        <v>0</v>
      </c>
      <c r="G670" s="18">
        <v>0</v>
      </c>
      <c r="H670" s="18">
        <v>0</v>
      </c>
      <c r="I670" s="18">
        <v>0</v>
      </c>
      <c r="J670" s="18">
        <v>0</v>
      </c>
      <c r="K670" s="18">
        <v>0</v>
      </c>
      <c r="L670" s="18">
        <v>900</v>
      </c>
      <c r="M670" s="18">
        <v>900</v>
      </c>
      <c r="N670" s="19">
        <v>0</v>
      </c>
      <c r="O670" s="48" t="str">
        <f t="shared" si="10"/>
        <v>730208</v>
      </c>
    </row>
    <row r="671" spans="1:15" ht="8.25" customHeight="1" x14ac:dyDescent="0.2">
      <c r="A671" s="15" t="s">
        <v>804</v>
      </c>
      <c r="B671" s="15" t="s">
        <v>116</v>
      </c>
      <c r="C671" s="16">
        <v>5000</v>
      </c>
      <c r="D671" s="16">
        <v>-5000</v>
      </c>
      <c r="E671" s="18">
        <v>0</v>
      </c>
      <c r="F671" s="18">
        <v>0</v>
      </c>
      <c r="G671" s="18">
        <v>0</v>
      </c>
      <c r="H671" s="18">
        <v>0</v>
      </c>
      <c r="I671" s="18">
        <v>0</v>
      </c>
      <c r="J671" s="18">
        <v>0</v>
      </c>
      <c r="K671" s="18">
        <v>0</v>
      </c>
      <c r="L671" s="18">
        <v>0</v>
      </c>
      <c r="M671" s="18">
        <v>0</v>
      </c>
      <c r="N671" s="19">
        <v>0</v>
      </c>
      <c r="O671" s="48" t="str">
        <f t="shared" si="10"/>
        <v>730209</v>
      </c>
    </row>
    <row r="672" spans="1:15" ht="8.25" customHeight="1" x14ac:dyDescent="0.2">
      <c r="A672" s="15" t="s">
        <v>805</v>
      </c>
      <c r="B672" s="15" t="s">
        <v>118</v>
      </c>
      <c r="C672" s="16">
        <v>50000</v>
      </c>
      <c r="D672" s="16">
        <v>-50000</v>
      </c>
      <c r="E672" s="18">
        <v>0</v>
      </c>
      <c r="F672" s="18">
        <v>0</v>
      </c>
      <c r="G672" s="18">
        <v>0</v>
      </c>
      <c r="H672" s="18">
        <v>0</v>
      </c>
      <c r="I672" s="18">
        <v>0</v>
      </c>
      <c r="J672" s="18">
        <v>0</v>
      </c>
      <c r="K672" s="18">
        <v>0</v>
      </c>
      <c r="L672" s="18">
        <v>0</v>
      </c>
      <c r="M672" s="18">
        <v>0</v>
      </c>
      <c r="N672" s="19">
        <v>0</v>
      </c>
      <c r="O672" s="48" t="str">
        <f t="shared" si="10"/>
        <v>730219</v>
      </c>
    </row>
    <row r="673" spans="1:15" ht="8.25" customHeight="1" x14ac:dyDescent="0.2">
      <c r="A673" s="15" t="s">
        <v>806</v>
      </c>
      <c r="B673" s="15" t="s">
        <v>807</v>
      </c>
      <c r="C673" s="18">
        <v>0</v>
      </c>
      <c r="D673" s="16">
        <v>30000</v>
      </c>
      <c r="E673" s="16">
        <v>30000</v>
      </c>
      <c r="F673" s="16">
        <v>7952</v>
      </c>
      <c r="G673" s="16">
        <v>7952</v>
      </c>
      <c r="H673" s="16">
        <v>7952</v>
      </c>
      <c r="I673" s="16">
        <v>7952</v>
      </c>
      <c r="J673" s="18">
        <v>0</v>
      </c>
      <c r="K673" s="18">
        <v>0</v>
      </c>
      <c r="L673" s="16">
        <v>22048</v>
      </c>
      <c r="M673" s="16">
        <v>22048</v>
      </c>
      <c r="N673" s="17">
        <v>0.2651</v>
      </c>
      <c r="O673" s="48" t="str">
        <f t="shared" si="10"/>
        <v>730249</v>
      </c>
    </row>
    <row r="674" spans="1:15" ht="8.25" customHeight="1" x14ac:dyDescent="0.2">
      <c r="A674" s="6" t="s">
        <v>455</v>
      </c>
      <c r="B674" s="8" t="s">
        <v>122</v>
      </c>
      <c r="C674" s="12">
        <v>25500</v>
      </c>
      <c r="D674" s="12">
        <v>-8163.77</v>
      </c>
      <c r="E674" s="12">
        <v>17336.23</v>
      </c>
      <c r="F674" s="12">
        <v>17316.23</v>
      </c>
      <c r="G674" s="12">
        <v>17316.23</v>
      </c>
      <c r="H674" s="12">
        <v>17316.23</v>
      </c>
      <c r="I674" s="12">
        <v>17316.23</v>
      </c>
      <c r="J674" s="12">
        <v>17316.23</v>
      </c>
      <c r="K674" s="12">
        <v>17316.23</v>
      </c>
      <c r="L674" s="24">
        <v>20</v>
      </c>
      <c r="M674" s="24">
        <v>20</v>
      </c>
      <c r="N674" s="13">
        <v>0.99880000000000002</v>
      </c>
      <c r="O674" s="48" t="str">
        <f t="shared" si="10"/>
        <v/>
      </c>
    </row>
    <row r="675" spans="1:15" ht="8.25" customHeight="1" x14ac:dyDescent="0.2">
      <c r="A675" s="15" t="s">
        <v>808</v>
      </c>
      <c r="B675" s="15" t="s">
        <v>124</v>
      </c>
      <c r="C675" s="16">
        <v>4000</v>
      </c>
      <c r="D675" s="16">
        <v>-2641.87</v>
      </c>
      <c r="E675" s="16">
        <v>1358.13</v>
      </c>
      <c r="F675" s="16">
        <v>1358.13</v>
      </c>
      <c r="G675" s="16">
        <v>1358.13</v>
      </c>
      <c r="H675" s="16">
        <v>1358.13</v>
      </c>
      <c r="I675" s="16">
        <v>1358.13</v>
      </c>
      <c r="J675" s="16">
        <v>1358.13</v>
      </c>
      <c r="K675" s="16">
        <v>1358.13</v>
      </c>
      <c r="L675" s="18">
        <v>0</v>
      </c>
      <c r="M675" s="18">
        <v>0</v>
      </c>
      <c r="N675" s="19">
        <v>1</v>
      </c>
      <c r="O675" s="48" t="str">
        <f t="shared" si="10"/>
        <v>730301</v>
      </c>
    </row>
    <row r="676" spans="1:15" ht="8.25" customHeight="1" x14ac:dyDescent="0.2">
      <c r="A676" s="15" t="s">
        <v>809</v>
      </c>
      <c r="B676" s="15" t="s">
        <v>126</v>
      </c>
      <c r="C676" s="16">
        <v>2000</v>
      </c>
      <c r="D676" s="16">
        <v>-2000</v>
      </c>
      <c r="E676" s="18">
        <v>0</v>
      </c>
      <c r="F676" s="18">
        <v>0</v>
      </c>
      <c r="G676" s="18">
        <v>0</v>
      </c>
      <c r="H676" s="18">
        <v>0</v>
      </c>
      <c r="I676" s="18">
        <v>0</v>
      </c>
      <c r="J676" s="18">
        <v>0</v>
      </c>
      <c r="K676" s="18">
        <v>0</v>
      </c>
      <c r="L676" s="18">
        <v>0</v>
      </c>
      <c r="M676" s="18">
        <v>0</v>
      </c>
      <c r="N676" s="19">
        <v>0</v>
      </c>
      <c r="O676" s="48" t="str">
        <f t="shared" si="10"/>
        <v>730302</v>
      </c>
    </row>
    <row r="677" spans="1:15" ht="8.25" customHeight="1" x14ac:dyDescent="0.2">
      <c r="A677" s="15" t="s">
        <v>810</v>
      </c>
      <c r="B677" s="15" t="s">
        <v>128</v>
      </c>
      <c r="C677" s="16">
        <v>17500</v>
      </c>
      <c r="D677" s="16">
        <v>-1521.9</v>
      </c>
      <c r="E677" s="16">
        <v>15978.1</v>
      </c>
      <c r="F677" s="16">
        <v>15958.1</v>
      </c>
      <c r="G677" s="16">
        <v>15958.1</v>
      </c>
      <c r="H677" s="16">
        <v>15958.1</v>
      </c>
      <c r="I677" s="16">
        <v>15958.1</v>
      </c>
      <c r="J677" s="16">
        <v>15958.1</v>
      </c>
      <c r="K677" s="16">
        <v>15958.1</v>
      </c>
      <c r="L677" s="18">
        <v>20</v>
      </c>
      <c r="M677" s="18">
        <v>20</v>
      </c>
      <c r="N677" s="17">
        <v>0.99870000000000003</v>
      </c>
      <c r="O677" s="48" t="str">
        <f t="shared" si="10"/>
        <v>730303</v>
      </c>
    </row>
    <row r="678" spans="1:15" ht="8.25" customHeight="1" x14ac:dyDescent="0.2">
      <c r="A678" s="15" t="s">
        <v>811</v>
      </c>
      <c r="B678" s="15" t="s">
        <v>130</v>
      </c>
      <c r="C678" s="16">
        <v>2000</v>
      </c>
      <c r="D678" s="16">
        <v>-2000</v>
      </c>
      <c r="E678" s="18">
        <v>0</v>
      </c>
      <c r="F678" s="18">
        <v>0</v>
      </c>
      <c r="G678" s="18">
        <v>0</v>
      </c>
      <c r="H678" s="18">
        <v>0</v>
      </c>
      <c r="I678" s="18">
        <v>0</v>
      </c>
      <c r="J678" s="18">
        <v>0</v>
      </c>
      <c r="K678" s="18">
        <v>0</v>
      </c>
      <c r="L678" s="18">
        <v>0</v>
      </c>
      <c r="M678" s="18">
        <v>0</v>
      </c>
      <c r="N678" s="19">
        <v>0</v>
      </c>
      <c r="O678" s="48" t="str">
        <f t="shared" si="10"/>
        <v>730304</v>
      </c>
    </row>
    <row r="679" spans="1:15" ht="8.25" customHeight="1" x14ac:dyDescent="0.2">
      <c r="A679" s="6" t="s">
        <v>460</v>
      </c>
      <c r="B679" s="8" t="s">
        <v>461</v>
      </c>
      <c r="C679" s="12">
        <v>28000</v>
      </c>
      <c r="D679" s="12">
        <v>-28000</v>
      </c>
      <c r="E679" s="24">
        <v>0</v>
      </c>
      <c r="F679" s="24">
        <v>0</v>
      </c>
      <c r="G679" s="24">
        <v>0</v>
      </c>
      <c r="H679" s="24">
        <v>0</v>
      </c>
      <c r="I679" s="24">
        <v>0</v>
      </c>
      <c r="J679" s="24">
        <v>0</v>
      </c>
      <c r="K679" s="24">
        <v>0</v>
      </c>
      <c r="L679" s="24">
        <v>0</v>
      </c>
      <c r="M679" s="24">
        <v>0</v>
      </c>
      <c r="N679" s="25">
        <v>0</v>
      </c>
      <c r="O679" s="48" t="str">
        <f t="shared" si="10"/>
        <v/>
      </c>
    </row>
    <row r="680" spans="1:15" ht="8.25" customHeight="1" x14ac:dyDescent="0.2">
      <c r="A680" s="15" t="s">
        <v>812</v>
      </c>
      <c r="B680" s="15" t="s">
        <v>465</v>
      </c>
      <c r="C680" s="16">
        <v>20000</v>
      </c>
      <c r="D680" s="16">
        <v>-20000</v>
      </c>
      <c r="E680" s="18">
        <v>0</v>
      </c>
      <c r="F680" s="18">
        <v>0</v>
      </c>
      <c r="G680" s="18">
        <v>0</v>
      </c>
      <c r="H680" s="18">
        <v>0</v>
      </c>
      <c r="I680" s="18">
        <v>0</v>
      </c>
      <c r="J680" s="18">
        <v>0</v>
      </c>
      <c r="K680" s="18">
        <v>0</v>
      </c>
      <c r="L680" s="18">
        <v>0</v>
      </c>
      <c r="M680" s="18">
        <v>0</v>
      </c>
      <c r="N680" s="19">
        <v>0</v>
      </c>
      <c r="O680" s="48" t="str">
        <f t="shared" si="10"/>
        <v>730402</v>
      </c>
    </row>
    <row r="681" spans="1:15" ht="8.25" customHeight="1" x14ac:dyDescent="0.2">
      <c r="A681" s="15" t="s">
        <v>813</v>
      </c>
      <c r="B681" s="15" t="s">
        <v>467</v>
      </c>
      <c r="C681" s="16">
        <v>2000</v>
      </c>
      <c r="D681" s="16">
        <v>-2000</v>
      </c>
      <c r="E681" s="18">
        <v>0</v>
      </c>
      <c r="F681" s="18">
        <v>0</v>
      </c>
      <c r="G681" s="18">
        <v>0</v>
      </c>
      <c r="H681" s="18">
        <v>0</v>
      </c>
      <c r="I681" s="18">
        <v>0</v>
      </c>
      <c r="J681" s="18">
        <v>0</v>
      </c>
      <c r="K681" s="18">
        <v>0</v>
      </c>
      <c r="L681" s="18">
        <v>0</v>
      </c>
      <c r="M681" s="18">
        <v>0</v>
      </c>
      <c r="N681" s="19">
        <v>0</v>
      </c>
      <c r="O681" s="48" t="str">
        <f t="shared" si="10"/>
        <v>730403</v>
      </c>
    </row>
    <row r="682" spans="1:15" ht="8.25" customHeight="1" x14ac:dyDescent="0.2">
      <c r="A682" s="15" t="s">
        <v>814</v>
      </c>
      <c r="B682" s="15" t="s">
        <v>138</v>
      </c>
      <c r="C682" s="16">
        <v>2000</v>
      </c>
      <c r="D682" s="16">
        <v>-2000</v>
      </c>
      <c r="E682" s="18">
        <v>0</v>
      </c>
      <c r="F682" s="18">
        <v>0</v>
      </c>
      <c r="G682" s="18">
        <v>0</v>
      </c>
      <c r="H682" s="18">
        <v>0</v>
      </c>
      <c r="I682" s="18">
        <v>0</v>
      </c>
      <c r="J682" s="18">
        <v>0</v>
      </c>
      <c r="K682" s="18">
        <v>0</v>
      </c>
      <c r="L682" s="18">
        <v>0</v>
      </c>
      <c r="M682" s="18">
        <v>0</v>
      </c>
      <c r="N682" s="19">
        <v>0</v>
      </c>
      <c r="O682" s="48" t="str">
        <f t="shared" si="10"/>
        <v>730404</v>
      </c>
    </row>
    <row r="683" spans="1:15" ht="8.25" customHeight="1" x14ac:dyDescent="0.2">
      <c r="A683" s="15" t="s">
        <v>815</v>
      </c>
      <c r="B683" s="15" t="s">
        <v>140</v>
      </c>
      <c r="C683" s="16">
        <v>2000</v>
      </c>
      <c r="D683" s="16">
        <v>-2000</v>
      </c>
      <c r="E683" s="18">
        <v>0</v>
      </c>
      <c r="F683" s="18">
        <v>0</v>
      </c>
      <c r="G683" s="18">
        <v>0</v>
      </c>
      <c r="H683" s="18">
        <v>0</v>
      </c>
      <c r="I683" s="18">
        <v>0</v>
      </c>
      <c r="J683" s="18">
        <v>0</v>
      </c>
      <c r="K683" s="18">
        <v>0</v>
      </c>
      <c r="L683" s="18">
        <v>0</v>
      </c>
      <c r="M683" s="18">
        <v>0</v>
      </c>
      <c r="N683" s="19">
        <v>0</v>
      </c>
      <c r="O683" s="48" t="str">
        <f t="shared" si="10"/>
        <v>730405</v>
      </c>
    </row>
    <row r="684" spans="1:15" ht="8.25" customHeight="1" x14ac:dyDescent="0.2">
      <c r="A684" s="15" t="s">
        <v>816</v>
      </c>
      <c r="B684" s="15" t="s">
        <v>142</v>
      </c>
      <c r="C684" s="16">
        <v>2000</v>
      </c>
      <c r="D684" s="16">
        <v>-2000</v>
      </c>
      <c r="E684" s="18">
        <v>0</v>
      </c>
      <c r="F684" s="18">
        <v>0</v>
      </c>
      <c r="G684" s="18">
        <v>0</v>
      </c>
      <c r="H684" s="18">
        <v>0</v>
      </c>
      <c r="I684" s="18">
        <v>0</v>
      </c>
      <c r="J684" s="18">
        <v>0</v>
      </c>
      <c r="K684" s="18">
        <v>0</v>
      </c>
      <c r="L684" s="18">
        <v>0</v>
      </c>
      <c r="M684" s="18">
        <v>0</v>
      </c>
      <c r="N684" s="19">
        <v>0</v>
      </c>
      <c r="O684" s="48" t="str">
        <f t="shared" si="10"/>
        <v>730406</v>
      </c>
    </row>
    <row r="685" spans="1:15" ht="8.25" customHeight="1" x14ac:dyDescent="0.2">
      <c r="A685" s="6" t="s">
        <v>479</v>
      </c>
      <c r="B685" s="8" t="s">
        <v>144</v>
      </c>
      <c r="C685" s="12">
        <v>216000</v>
      </c>
      <c r="D685" s="12">
        <v>-197215.4</v>
      </c>
      <c r="E685" s="12">
        <v>18784.599999999999</v>
      </c>
      <c r="F685" s="12">
        <v>14210.24</v>
      </c>
      <c r="G685" s="12">
        <v>14210.24</v>
      </c>
      <c r="H685" s="12">
        <v>13605.44</v>
      </c>
      <c r="I685" s="12">
        <v>13605.44</v>
      </c>
      <c r="J685" s="12">
        <v>9895.1</v>
      </c>
      <c r="K685" s="12">
        <v>9895.1</v>
      </c>
      <c r="L685" s="12">
        <v>4574.3599999999997</v>
      </c>
      <c r="M685" s="12">
        <v>5179.16</v>
      </c>
      <c r="N685" s="13">
        <v>0.72430000000000005</v>
      </c>
      <c r="O685" s="48" t="str">
        <f t="shared" si="10"/>
        <v/>
      </c>
    </row>
    <row r="686" spans="1:15" ht="8.25" customHeight="1" x14ac:dyDescent="0.2">
      <c r="A686" s="15" t="s">
        <v>817</v>
      </c>
      <c r="B686" s="15" t="s">
        <v>481</v>
      </c>
      <c r="C686" s="16">
        <v>10000</v>
      </c>
      <c r="D686" s="16">
        <v>8784.6</v>
      </c>
      <c r="E686" s="16">
        <v>18784.599999999999</v>
      </c>
      <c r="F686" s="16">
        <v>14210.24</v>
      </c>
      <c r="G686" s="16">
        <v>14210.24</v>
      </c>
      <c r="H686" s="16">
        <v>13605.44</v>
      </c>
      <c r="I686" s="16">
        <v>13605.44</v>
      </c>
      <c r="J686" s="16">
        <v>9895.1</v>
      </c>
      <c r="K686" s="16">
        <v>9895.1</v>
      </c>
      <c r="L686" s="16">
        <v>4574.3599999999997</v>
      </c>
      <c r="M686" s="16">
        <v>5179.16</v>
      </c>
      <c r="N686" s="17">
        <v>0.72430000000000005</v>
      </c>
      <c r="O686" s="48" t="str">
        <f t="shared" si="10"/>
        <v>730502</v>
      </c>
    </row>
    <row r="687" spans="1:15" ht="8.25" customHeight="1" x14ac:dyDescent="0.2">
      <c r="A687" s="15" t="s">
        <v>818</v>
      </c>
      <c r="B687" s="15" t="s">
        <v>148</v>
      </c>
      <c r="C687" s="16">
        <v>2000</v>
      </c>
      <c r="D687" s="16">
        <v>-2000</v>
      </c>
      <c r="E687" s="18">
        <v>0</v>
      </c>
      <c r="F687" s="18">
        <v>0</v>
      </c>
      <c r="G687" s="18">
        <v>0</v>
      </c>
      <c r="H687" s="18">
        <v>0</v>
      </c>
      <c r="I687" s="18">
        <v>0</v>
      </c>
      <c r="J687" s="18">
        <v>0</v>
      </c>
      <c r="K687" s="18">
        <v>0</v>
      </c>
      <c r="L687" s="18">
        <v>0</v>
      </c>
      <c r="M687" s="18">
        <v>0</v>
      </c>
      <c r="N687" s="19">
        <v>0</v>
      </c>
      <c r="O687" s="48" t="str">
        <f t="shared" si="10"/>
        <v>730503</v>
      </c>
    </row>
    <row r="688" spans="1:15" ht="8.25" customHeight="1" x14ac:dyDescent="0.2">
      <c r="A688" s="15" t="s">
        <v>819</v>
      </c>
      <c r="B688" s="15" t="s">
        <v>150</v>
      </c>
      <c r="C688" s="16">
        <v>2000</v>
      </c>
      <c r="D688" s="16">
        <v>-2000</v>
      </c>
      <c r="E688" s="18">
        <v>0</v>
      </c>
      <c r="F688" s="18">
        <v>0</v>
      </c>
      <c r="G688" s="18">
        <v>0</v>
      </c>
      <c r="H688" s="18">
        <v>0</v>
      </c>
      <c r="I688" s="18">
        <v>0</v>
      </c>
      <c r="J688" s="18">
        <v>0</v>
      </c>
      <c r="K688" s="18">
        <v>0</v>
      </c>
      <c r="L688" s="18">
        <v>0</v>
      </c>
      <c r="M688" s="18">
        <v>0</v>
      </c>
      <c r="N688" s="19">
        <v>0</v>
      </c>
      <c r="O688" s="48" t="str">
        <f t="shared" si="10"/>
        <v>730504</v>
      </c>
    </row>
    <row r="689" spans="1:15" ht="8.25" customHeight="1" x14ac:dyDescent="0.2">
      <c r="A689" s="15" t="s">
        <v>820</v>
      </c>
      <c r="B689" s="15" t="s">
        <v>152</v>
      </c>
      <c r="C689" s="16">
        <v>200000</v>
      </c>
      <c r="D689" s="16">
        <v>-200000</v>
      </c>
      <c r="E689" s="18">
        <v>0</v>
      </c>
      <c r="F689" s="18">
        <v>0</v>
      </c>
      <c r="G689" s="18">
        <v>0</v>
      </c>
      <c r="H689" s="18">
        <v>0</v>
      </c>
      <c r="I689" s="18">
        <v>0</v>
      </c>
      <c r="J689" s="18">
        <v>0</v>
      </c>
      <c r="K689" s="18">
        <v>0</v>
      </c>
      <c r="L689" s="18">
        <v>0</v>
      </c>
      <c r="M689" s="18">
        <v>0</v>
      </c>
      <c r="N689" s="19">
        <v>0</v>
      </c>
      <c r="O689" s="48" t="str">
        <f t="shared" si="10"/>
        <v>730505</v>
      </c>
    </row>
    <row r="690" spans="1:15" ht="8.25" customHeight="1" x14ac:dyDescent="0.2">
      <c r="A690" s="15" t="s">
        <v>821</v>
      </c>
      <c r="B690" s="15" t="s">
        <v>154</v>
      </c>
      <c r="C690" s="16">
        <v>2000</v>
      </c>
      <c r="D690" s="16">
        <v>-2000</v>
      </c>
      <c r="E690" s="18">
        <v>0</v>
      </c>
      <c r="F690" s="18">
        <v>0</v>
      </c>
      <c r="G690" s="18">
        <v>0</v>
      </c>
      <c r="H690" s="18">
        <v>0</v>
      </c>
      <c r="I690" s="18">
        <v>0</v>
      </c>
      <c r="J690" s="18">
        <v>0</v>
      </c>
      <c r="K690" s="18">
        <v>0</v>
      </c>
      <c r="L690" s="18">
        <v>0</v>
      </c>
      <c r="M690" s="18">
        <v>0</v>
      </c>
      <c r="N690" s="19">
        <v>0</v>
      </c>
      <c r="O690" s="48" t="str">
        <f t="shared" si="10"/>
        <v>730506</v>
      </c>
    </row>
    <row r="691" spans="1:15" ht="8.25" customHeight="1" x14ac:dyDescent="0.2">
      <c r="A691" s="6" t="s">
        <v>486</v>
      </c>
      <c r="B691" s="8" t="s">
        <v>487</v>
      </c>
      <c r="C691" s="12">
        <v>185000</v>
      </c>
      <c r="D691" s="12">
        <v>155752</v>
      </c>
      <c r="E691" s="12">
        <v>340752</v>
      </c>
      <c r="F691" s="12">
        <v>2912</v>
      </c>
      <c r="G691" s="12">
        <v>2912</v>
      </c>
      <c r="H691" s="12">
        <v>2912</v>
      </c>
      <c r="I691" s="12">
        <v>2912</v>
      </c>
      <c r="J691" s="20">
        <v>270.39999999999998</v>
      </c>
      <c r="K691" s="20">
        <v>270.39999999999998</v>
      </c>
      <c r="L691" s="12">
        <v>337840</v>
      </c>
      <c r="M691" s="12">
        <v>337840</v>
      </c>
      <c r="N691" s="13">
        <v>8.5000000000000006E-3</v>
      </c>
      <c r="O691" s="48" t="str">
        <f t="shared" si="10"/>
        <v/>
      </c>
    </row>
    <row r="692" spans="1:15" ht="8.25" customHeight="1" x14ac:dyDescent="0.2">
      <c r="A692" s="15" t="s">
        <v>822</v>
      </c>
      <c r="B692" s="15" t="s">
        <v>158</v>
      </c>
      <c r="C692" s="16">
        <v>100000</v>
      </c>
      <c r="D692" s="16">
        <v>200000</v>
      </c>
      <c r="E692" s="16">
        <v>300000</v>
      </c>
      <c r="F692" s="18">
        <v>0</v>
      </c>
      <c r="G692" s="18">
        <v>0</v>
      </c>
      <c r="H692" s="18">
        <v>0</v>
      </c>
      <c r="I692" s="18">
        <v>0</v>
      </c>
      <c r="J692" s="18">
        <v>0</v>
      </c>
      <c r="K692" s="18">
        <v>0</v>
      </c>
      <c r="L692" s="16">
        <v>300000</v>
      </c>
      <c r="M692" s="16">
        <v>300000</v>
      </c>
      <c r="N692" s="19">
        <v>0</v>
      </c>
      <c r="O692" s="48" t="str">
        <f t="shared" si="10"/>
        <v>730601</v>
      </c>
    </row>
    <row r="693" spans="1:15" ht="8.25" customHeight="1" x14ac:dyDescent="0.2">
      <c r="A693" s="15" t="s">
        <v>823</v>
      </c>
      <c r="B693" s="15" t="s">
        <v>160</v>
      </c>
      <c r="C693" s="16">
        <v>5000</v>
      </c>
      <c r="D693" s="16">
        <v>-5000</v>
      </c>
      <c r="E693" s="18">
        <v>0</v>
      </c>
      <c r="F693" s="18">
        <v>0</v>
      </c>
      <c r="G693" s="18">
        <v>0</v>
      </c>
      <c r="H693" s="18">
        <v>0</v>
      </c>
      <c r="I693" s="18">
        <v>0</v>
      </c>
      <c r="J693" s="18">
        <v>0</v>
      </c>
      <c r="K693" s="18">
        <v>0</v>
      </c>
      <c r="L693" s="18">
        <v>0</v>
      </c>
      <c r="M693" s="18">
        <v>0</v>
      </c>
      <c r="N693" s="19">
        <v>0</v>
      </c>
      <c r="O693" s="48" t="str">
        <f t="shared" si="10"/>
        <v>730603</v>
      </c>
    </row>
    <row r="694" spans="1:15" ht="8.25" customHeight="1" x14ac:dyDescent="0.2">
      <c r="A694" s="1" t="s">
        <v>0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48" t="str">
        <f t="shared" si="10"/>
        <v>VINCIA</v>
      </c>
    </row>
    <row r="695" spans="1:15" ht="8.25" customHeight="1" x14ac:dyDescent="0.2">
      <c r="A695" s="1" t="s">
        <v>1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48" t="str">
        <f t="shared" si="10"/>
        <v>PUESTA</v>
      </c>
    </row>
    <row r="696" spans="1:15" ht="8.25" customHeight="1" x14ac:dyDescent="0.2">
      <c r="A696" s="3" t="s">
        <v>2</v>
      </c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8" t="str">
        <f t="shared" si="10"/>
        <v xml:space="preserve">al 30 </v>
      </c>
    </row>
    <row r="697" spans="1:15" ht="16.5" customHeight="1" x14ac:dyDescent="0.2">
      <c r="A697" s="5" t="s">
        <v>3</v>
      </c>
      <c r="B697" s="5" t="s">
        <v>4</v>
      </c>
      <c r="C697" s="6" t="s">
        <v>5</v>
      </c>
      <c r="D697" s="7" t="s">
        <v>6</v>
      </c>
      <c r="E697" s="7" t="s">
        <v>7</v>
      </c>
      <c r="F697" s="8" t="s">
        <v>8</v>
      </c>
      <c r="G697" s="6" t="s">
        <v>9</v>
      </c>
      <c r="H697" s="9" t="s">
        <v>10</v>
      </c>
      <c r="I697" s="9" t="s">
        <v>11</v>
      </c>
      <c r="J697" s="7" t="s">
        <v>12</v>
      </c>
      <c r="K697" s="6" t="s">
        <v>13</v>
      </c>
      <c r="L697" s="10" t="s">
        <v>14</v>
      </c>
      <c r="M697" s="9" t="s">
        <v>15</v>
      </c>
      <c r="N697" s="7" t="s">
        <v>16</v>
      </c>
      <c r="O697" s="48" t="str">
        <f t="shared" si="10"/>
        <v/>
      </c>
    </row>
    <row r="698" spans="1:15" ht="8.25" customHeight="1" x14ac:dyDescent="0.2">
      <c r="A698" s="15" t="s">
        <v>824</v>
      </c>
      <c r="B698" s="15" t="s">
        <v>492</v>
      </c>
      <c r="C698" s="16">
        <v>80000</v>
      </c>
      <c r="D698" s="16">
        <v>-53648</v>
      </c>
      <c r="E698" s="16">
        <v>26352</v>
      </c>
      <c r="F698" s="16">
        <v>2912</v>
      </c>
      <c r="G698" s="16">
        <v>2912</v>
      </c>
      <c r="H698" s="16">
        <v>2912</v>
      </c>
      <c r="I698" s="16">
        <v>2912</v>
      </c>
      <c r="J698" s="21">
        <v>270.39999999999998</v>
      </c>
      <c r="K698" s="21">
        <v>270.39999999999998</v>
      </c>
      <c r="L698" s="16">
        <v>23440</v>
      </c>
      <c r="M698" s="16">
        <v>23440</v>
      </c>
      <c r="N698" s="17">
        <v>0.1105</v>
      </c>
      <c r="O698" s="48" t="str">
        <f t="shared" si="10"/>
        <v>730605</v>
      </c>
    </row>
    <row r="699" spans="1:15" ht="8.25" customHeight="1" x14ac:dyDescent="0.2">
      <c r="A699" s="15" t="s">
        <v>825</v>
      </c>
      <c r="B699" s="15" t="s">
        <v>826</v>
      </c>
      <c r="C699" s="18">
        <v>0</v>
      </c>
      <c r="D699" s="16">
        <v>14400</v>
      </c>
      <c r="E699" s="16">
        <v>14400</v>
      </c>
      <c r="F699" s="18">
        <v>0</v>
      </c>
      <c r="G699" s="18">
        <v>0</v>
      </c>
      <c r="H699" s="18">
        <v>0</v>
      </c>
      <c r="I699" s="18">
        <v>0</v>
      </c>
      <c r="J699" s="18">
        <v>0</v>
      </c>
      <c r="K699" s="18">
        <v>0</v>
      </c>
      <c r="L699" s="16">
        <v>14400</v>
      </c>
      <c r="M699" s="16">
        <v>14400</v>
      </c>
      <c r="N699" s="19">
        <v>0</v>
      </c>
      <c r="O699" s="48" t="str">
        <f t="shared" si="10"/>
        <v>730607</v>
      </c>
    </row>
    <row r="700" spans="1:15" ht="8.25" customHeight="1" x14ac:dyDescent="0.2">
      <c r="A700" s="15" t="s">
        <v>827</v>
      </c>
      <c r="B700" s="15" t="s">
        <v>166</v>
      </c>
      <c r="C700" s="18">
        <v>0</v>
      </c>
      <c r="D700" s="18">
        <v>0</v>
      </c>
      <c r="E700" s="18">
        <v>0</v>
      </c>
      <c r="F700" s="18">
        <v>0</v>
      </c>
      <c r="G700" s="18">
        <v>0</v>
      </c>
      <c r="H700" s="18">
        <v>0</v>
      </c>
      <c r="I700" s="18">
        <v>0</v>
      </c>
      <c r="J700" s="18">
        <v>0</v>
      </c>
      <c r="K700" s="18">
        <v>0</v>
      </c>
      <c r="L700" s="18">
        <v>0</v>
      </c>
      <c r="M700" s="18">
        <v>0</v>
      </c>
      <c r="N700" s="19">
        <v>0</v>
      </c>
      <c r="O700" s="48" t="str">
        <f t="shared" si="10"/>
        <v>730612</v>
      </c>
    </row>
    <row r="701" spans="1:15" ht="8.25" customHeight="1" x14ac:dyDescent="0.2">
      <c r="A701" s="6" t="s">
        <v>494</v>
      </c>
      <c r="B701" s="8" t="s">
        <v>168</v>
      </c>
      <c r="C701" s="12">
        <v>6000</v>
      </c>
      <c r="D701" s="12">
        <v>-6000</v>
      </c>
      <c r="E701" s="24">
        <v>0</v>
      </c>
      <c r="F701" s="24">
        <v>0</v>
      </c>
      <c r="G701" s="24">
        <v>0</v>
      </c>
      <c r="H701" s="24">
        <v>0</v>
      </c>
      <c r="I701" s="24">
        <v>0</v>
      </c>
      <c r="J701" s="24">
        <v>0</v>
      </c>
      <c r="K701" s="24">
        <v>0</v>
      </c>
      <c r="L701" s="24">
        <v>0</v>
      </c>
      <c r="M701" s="24">
        <v>0</v>
      </c>
      <c r="N701" s="25">
        <v>0</v>
      </c>
      <c r="O701" s="48" t="str">
        <f t="shared" si="10"/>
        <v/>
      </c>
    </row>
    <row r="702" spans="1:15" ht="8.25" customHeight="1" x14ac:dyDescent="0.2">
      <c r="A702" s="15" t="s">
        <v>828</v>
      </c>
      <c r="B702" s="15" t="s">
        <v>170</v>
      </c>
      <c r="C702" s="16">
        <v>2000</v>
      </c>
      <c r="D702" s="16">
        <v>-2000</v>
      </c>
      <c r="E702" s="18">
        <v>0</v>
      </c>
      <c r="F702" s="18">
        <v>0</v>
      </c>
      <c r="G702" s="18">
        <v>0</v>
      </c>
      <c r="H702" s="18">
        <v>0</v>
      </c>
      <c r="I702" s="18">
        <v>0</v>
      </c>
      <c r="J702" s="18">
        <v>0</v>
      </c>
      <c r="K702" s="18">
        <v>0</v>
      </c>
      <c r="L702" s="18">
        <v>0</v>
      </c>
      <c r="M702" s="18">
        <v>0</v>
      </c>
      <c r="N702" s="19">
        <v>0</v>
      </c>
      <c r="O702" s="48" t="str">
        <f t="shared" si="10"/>
        <v>730701</v>
      </c>
    </row>
    <row r="703" spans="1:15" ht="8.25" customHeight="1" x14ac:dyDescent="0.2">
      <c r="A703" s="15" t="s">
        <v>829</v>
      </c>
      <c r="B703" s="15" t="s">
        <v>172</v>
      </c>
      <c r="C703" s="16">
        <v>2000</v>
      </c>
      <c r="D703" s="16">
        <v>-2000</v>
      </c>
      <c r="E703" s="18">
        <v>0</v>
      </c>
      <c r="F703" s="18">
        <v>0</v>
      </c>
      <c r="G703" s="18">
        <v>0</v>
      </c>
      <c r="H703" s="18">
        <v>0</v>
      </c>
      <c r="I703" s="18">
        <v>0</v>
      </c>
      <c r="J703" s="18">
        <v>0</v>
      </c>
      <c r="K703" s="18">
        <v>0</v>
      </c>
      <c r="L703" s="18">
        <v>0</v>
      </c>
      <c r="M703" s="18">
        <v>0</v>
      </c>
      <c r="N703" s="19">
        <v>0</v>
      </c>
      <c r="O703" s="48" t="str">
        <f t="shared" si="10"/>
        <v>730702</v>
      </c>
    </row>
    <row r="704" spans="1:15" ht="8.25" customHeight="1" x14ac:dyDescent="0.2">
      <c r="A704" s="15" t="s">
        <v>830</v>
      </c>
      <c r="B704" s="15" t="s">
        <v>176</v>
      </c>
      <c r="C704" s="16">
        <v>2000</v>
      </c>
      <c r="D704" s="16">
        <v>-2000</v>
      </c>
      <c r="E704" s="18">
        <v>0</v>
      </c>
      <c r="F704" s="18">
        <v>0</v>
      </c>
      <c r="G704" s="18">
        <v>0</v>
      </c>
      <c r="H704" s="18">
        <v>0</v>
      </c>
      <c r="I704" s="18">
        <v>0</v>
      </c>
      <c r="J704" s="18">
        <v>0</v>
      </c>
      <c r="K704" s="18">
        <v>0</v>
      </c>
      <c r="L704" s="18">
        <v>0</v>
      </c>
      <c r="M704" s="18">
        <v>0</v>
      </c>
      <c r="N704" s="19">
        <v>0</v>
      </c>
      <c r="O704" s="48" t="str">
        <f t="shared" si="10"/>
        <v>730704</v>
      </c>
    </row>
    <row r="705" spans="1:15" ht="8.25" customHeight="1" x14ac:dyDescent="0.2">
      <c r="A705" s="6" t="s">
        <v>499</v>
      </c>
      <c r="B705" s="8" t="s">
        <v>500</v>
      </c>
      <c r="C705" s="12">
        <v>998000</v>
      </c>
      <c r="D705" s="12">
        <v>-880921.38</v>
      </c>
      <c r="E705" s="12">
        <v>117078.62</v>
      </c>
      <c r="F705" s="12">
        <v>40044.76</v>
      </c>
      <c r="G705" s="12">
        <v>40044.76</v>
      </c>
      <c r="H705" s="12">
        <v>3092.21</v>
      </c>
      <c r="I705" s="12">
        <v>3092.21</v>
      </c>
      <c r="J705" s="12">
        <v>3092.21</v>
      </c>
      <c r="K705" s="12">
        <v>3092.21</v>
      </c>
      <c r="L705" s="12">
        <v>77033.86</v>
      </c>
      <c r="M705" s="12">
        <v>113986.41</v>
      </c>
      <c r="N705" s="13">
        <v>2.64E-2</v>
      </c>
      <c r="O705" s="48" t="str">
        <f t="shared" si="10"/>
        <v/>
      </c>
    </row>
    <row r="706" spans="1:15" ht="8.25" customHeight="1" x14ac:dyDescent="0.2">
      <c r="A706" s="15" t="s">
        <v>831</v>
      </c>
      <c r="B706" s="15" t="s">
        <v>180</v>
      </c>
      <c r="C706" s="16">
        <v>5000</v>
      </c>
      <c r="D706" s="16">
        <v>-5000</v>
      </c>
      <c r="E706" s="18">
        <v>0</v>
      </c>
      <c r="F706" s="18">
        <v>0</v>
      </c>
      <c r="G706" s="18">
        <v>0</v>
      </c>
      <c r="H706" s="18">
        <v>0</v>
      </c>
      <c r="I706" s="18">
        <v>0</v>
      </c>
      <c r="J706" s="18">
        <v>0</v>
      </c>
      <c r="K706" s="18">
        <v>0</v>
      </c>
      <c r="L706" s="18">
        <v>0</v>
      </c>
      <c r="M706" s="18">
        <v>0</v>
      </c>
      <c r="N706" s="19">
        <v>0</v>
      </c>
      <c r="O706" s="48" t="str">
        <f t="shared" si="10"/>
        <v>730801</v>
      </c>
    </row>
    <row r="707" spans="1:15" ht="8.25" customHeight="1" x14ac:dyDescent="0.2">
      <c r="A707" s="15" t="s">
        <v>832</v>
      </c>
      <c r="B707" s="15" t="s">
        <v>503</v>
      </c>
      <c r="C707" s="16">
        <v>50000</v>
      </c>
      <c r="D707" s="16">
        <v>-49392</v>
      </c>
      <c r="E707" s="18">
        <v>608</v>
      </c>
      <c r="F707" s="18">
        <v>577</v>
      </c>
      <c r="G707" s="18">
        <v>577</v>
      </c>
      <c r="H707" s="18">
        <v>577</v>
      </c>
      <c r="I707" s="18">
        <v>577</v>
      </c>
      <c r="J707" s="18">
        <v>577</v>
      </c>
      <c r="K707" s="18">
        <v>577</v>
      </c>
      <c r="L707" s="18">
        <v>31</v>
      </c>
      <c r="M707" s="18">
        <v>31</v>
      </c>
      <c r="N707" s="17">
        <v>0.94899999999999995</v>
      </c>
      <c r="O707" s="48" t="str">
        <f t="shared" si="10"/>
        <v>730802</v>
      </c>
    </row>
    <row r="708" spans="1:15" ht="8.25" customHeight="1" x14ac:dyDescent="0.2">
      <c r="A708" s="15" t="s">
        <v>833</v>
      </c>
      <c r="B708" s="15" t="s">
        <v>186</v>
      </c>
      <c r="C708" s="16">
        <v>15000</v>
      </c>
      <c r="D708" s="16">
        <v>-14984.79</v>
      </c>
      <c r="E708" s="23">
        <v>15.21</v>
      </c>
      <c r="F708" s="23">
        <v>15.21</v>
      </c>
      <c r="G708" s="23">
        <v>15.21</v>
      </c>
      <c r="H708" s="23">
        <v>15.21</v>
      </c>
      <c r="I708" s="23">
        <v>15.21</v>
      </c>
      <c r="J708" s="23">
        <v>15.21</v>
      </c>
      <c r="K708" s="23">
        <v>15.21</v>
      </c>
      <c r="L708" s="18">
        <v>0</v>
      </c>
      <c r="M708" s="18">
        <v>0</v>
      </c>
      <c r="N708" s="19">
        <v>1</v>
      </c>
      <c r="O708" s="48" t="str">
        <f t="shared" si="10"/>
        <v>730804</v>
      </c>
    </row>
    <row r="709" spans="1:15" ht="8.25" customHeight="1" x14ac:dyDescent="0.2">
      <c r="A709" s="15" t="s">
        <v>834</v>
      </c>
      <c r="B709" s="15" t="s">
        <v>188</v>
      </c>
      <c r="C709" s="16">
        <v>3000</v>
      </c>
      <c r="D709" s="16">
        <v>-3000</v>
      </c>
      <c r="E709" s="18">
        <v>0</v>
      </c>
      <c r="F709" s="18">
        <v>0</v>
      </c>
      <c r="G709" s="18">
        <v>0</v>
      </c>
      <c r="H709" s="18">
        <v>0</v>
      </c>
      <c r="I709" s="18">
        <v>0</v>
      </c>
      <c r="J709" s="18">
        <v>0</v>
      </c>
      <c r="K709" s="18">
        <v>0</v>
      </c>
      <c r="L709" s="18">
        <v>0</v>
      </c>
      <c r="M709" s="18">
        <v>0</v>
      </c>
      <c r="N709" s="19">
        <v>0</v>
      </c>
      <c r="O709" s="48" t="str">
        <f t="shared" si="10"/>
        <v>730805</v>
      </c>
    </row>
    <row r="710" spans="1:15" ht="8.25" customHeight="1" x14ac:dyDescent="0.2">
      <c r="A710" s="15" t="s">
        <v>835</v>
      </c>
      <c r="B710" s="15" t="s">
        <v>190</v>
      </c>
      <c r="C710" s="16">
        <v>3000</v>
      </c>
      <c r="D710" s="16">
        <v>-3000</v>
      </c>
      <c r="E710" s="18">
        <v>0</v>
      </c>
      <c r="F710" s="18">
        <v>0</v>
      </c>
      <c r="G710" s="18">
        <v>0</v>
      </c>
      <c r="H710" s="18">
        <v>0</v>
      </c>
      <c r="I710" s="18">
        <v>0</v>
      </c>
      <c r="J710" s="18">
        <v>0</v>
      </c>
      <c r="K710" s="18">
        <v>0</v>
      </c>
      <c r="L710" s="18">
        <v>0</v>
      </c>
      <c r="M710" s="18">
        <v>0</v>
      </c>
      <c r="N710" s="19">
        <v>0</v>
      </c>
      <c r="O710" s="48" t="str">
        <f t="shared" si="10"/>
        <v>730806</v>
      </c>
    </row>
    <row r="711" spans="1:15" ht="8.25" customHeight="1" x14ac:dyDescent="0.2">
      <c r="A711" s="15" t="s">
        <v>836</v>
      </c>
      <c r="B711" s="15" t="s">
        <v>509</v>
      </c>
      <c r="C711" s="16">
        <v>80000</v>
      </c>
      <c r="D711" s="16">
        <v>-2997.14</v>
      </c>
      <c r="E711" s="16">
        <v>77002.86</v>
      </c>
      <c r="F711" s="18">
        <v>0</v>
      </c>
      <c r="G711" s="18">
        <v>0</v>
      </c>
      <c r="H711" s="18">
        <v>0</v>
      </c>
      <c r="I711" s="18">
        <v>0</v>
      </c>
      <c r="J711" s="18">
        <v>0</v>
      </c>
      <c r="K711" s="18">
        <v>0</v>
      </c>
      <c r="L711" s="16">
        <v>77002.86</v>
      </c>
      <c r="M711" s="16">
        <v>77002.86</v>
      </c>
      <c r="N711" s="19">
        <v>0</v>
      </c>
      <c r="O711" s="48" t="str">
        <f t="shared" si="10"/>
        <v>730807</v>
      </c>
    </row>
    <row r="712" spans="1:15" ht="8.25" customHeight="1" x14ac:dyDescent="0.2">
      <c r="A712" s="15" t="s">
        <v>837</v>
      </c>
      <c r="B712" s="15" t="s">
        <v>511</v>
      </c>
      <c r="C712" s="16">
        <v>3000</v>
      </c>
      <c r="D712" s="16">
        <v>-3000</v>
      </c>
      <c r="E712" s="18">
        <v>0</v>
      </c>
      <c r="F712" s="18">
        <v>0</v>
      </c>
      <c r="G712" s="18">
        <v>0</v>
      </c>
      <c r="H712" s="18">
        <v>0</v>
      </c>
      <c r="I712" s="18">
        <v>0</v>
      </c>
      <c r="J712" s="18">
        <v>0</v>
      </c>
      <c r="K712" s="18">
        <v>0</v>
      </c>
      <c r="L712" s="18">
        <v>0</v>
      </c>
      <c r="M712" s="18">
        <v>0</v>
      </c>
      <c r="N712" s="19">
        <v>0</v>
      </c>
      <c r="O712" s="48" t="str">
        <f t="shared" si="10"/>
        <v>730811</v>
      </c>
    </row>
    <row r="713" spans="1:15" ht="8.25" customHeight="1" x14ac:dyDescent="0.2">
      <c r="A713" s="15" t="s">
        <v>838</v>
      </c>
      <c r="B713" s="15" t="s">
        <v>202</v>
      </c>
      <c r="C713" s="16">
        <v>3000</v>
      </c>
      <c r="D713" s="16">
        <v>-3000</v>
      </c>
      <c r="E713" s="18">
        <v>0</v>
      </c>
      <c r="F713" s="18">
        <v>0</v>
      </c>
      <c r="G713" s="18">
        <v>0</v>
      </c>
      <c r="H713" s="18">
        <v>0</v>
      </c>
      <c r="I713" s="18">
        <v>0</v>
      </c>
      <c r="J713" s="18">
        <v>0</v>
      </c>
      <c r="K713" s="18">
        <v>0</v>
      </c>
      <c r="L713" s="18">
        <v>0</v>
      </c>
      <c r="M713" s="18">
        <v>0</v>
      </c>
      <c r="N713" s="19">
        <v>0</v>
      </c>
      <c r="O713" s="48" t="str">
        <f t="shared" si="10"/>
        <v>730812</v>
      </c>
    </row>
    <row r="714" spans="1:15" ht="8.25" customHeight="1" x14ac:dyDescent="0.2">
      <c r="A714" s="15" t="s">
        <v>839</v>
      </c>
      <c r="B714" s="15" t="s">
        <v>204</v>
      </c>
      <c r="C714" s="16">
        <v>3000</v>
      </c>
      <c r="D714" s="16">
        <v>-3000</v>
      </c>
      <c r="E714" s="18">
        <v>0</v>
      </c>
      <c r="F714" s="18">
        <v>0</v>
      </c>
      <c r="G714" s="18">
        <v>0</v>
      </c>
      <c r="H714" s="18">
        <v>0</v>
      </c>
      <c r="I714" s="18">
        <v>0</v>
      </c>
      <c r="J714" s="18">
        <v>0</v>
      </c>
      <c r="K714" s="18">
        <v>0</v>
      </c>
      <c r="L714" s="18">
        <v>0</v>
      </c>
      <c r="M714" s="18">
        <v>0</v>
      </c>
      <c r="N714" s="19">
        <v>0</v>
      </c>
      <c r="O714" s="48" t="str">
        <f t="shared" si="10"/>
        <v>730813</v>
      </c>
    </row>
    <row r="715" spans="1:15" ht="8.25" customHeight="1" x14ac:dyDescent="0.2">
      <c r="A715" s="15" t="s">
        <v>840</v>
      </c>
      <c r="B715" s="15" t="s">
        <v>841</v>
      </c>
      <c r="C715" s="16">
        <v>400000</v>
      </c>
      <c r="D715" s="16">
        <v>-400000</v>
      </c>
      <c r="E715" s="18">
        <v>0</v>
      </c>
      <c r="F715" s="18">
        <v>0</v>
      </c>
      <c r="G715" s="18">
        <v>0</v>
      </c>
      <c r="H715" s="18">
        <v>0</v>
      </c>
      <c r="I715" s="18">
        <v>0</v>
      </c>
      <c r="J715" s="18">
        <v>0</v>
      </c>
      <c r="K715" s="18">
        <v>0</v>
      </c>
      <c r="L715" s="18">
        <v>0</v>
      </c>
      <c r="M715" s="18">
        <v>0</v>
      </c>
      <c r="N715" s="19">
        <v>0</v>
      </c>
      <c r="O715" s="48" t="str">
        <f t="shared" ref="O715:O778" si="11">MID(A715,13,6)</f>
        <v>730814</v>
      </c>
    </row>
    <row r="716" spans="1:15" ht="8.25" customHeight="1" x14ac:dyDescent="0.2">
      <c r="A716" s="15" t="s">
        <v>842</v>
      </c>
      <c r="B716" s="15" t="s">
        <v>843</v>
      </c>
      <c r="C716" s="16">
        <v>150000</v>
      </c>
      <c r="D716" s="16">
        <v>-113047.45</v>
      </c>
      <c r="E716" s="16">
        <v>36952.550000000003</v>
      </c>
      <c r="F716" s="16">
        <v>36952.550000000003</v>
      </c>
      <c r="G716" s="16">
        <v>36952.550000000003</v>
      </c>
      <c r="H716" s="18">
        <v>0</v>
      </c>
      <c r="I716" s="18">
        <v>0</v>
      </c>
      <c r="J716" s="18">
        <v>0</v>
      </c>
      <c r="K716" s="18">
        <v>0</v>
      </c>
      <c r="L716" s="18">
        <v>0</v>
      </c>
      <c r="M716" s="16">
        <v>36952.550000000003</v>
      </c>
      <c r="N716" s="19">
        <v>0</v>
      </c>
      <c r="O716" s="48" t="str">
        <f t="shared" si="11"/>
        <v>730814</v>
      </c>
    </row>
    <row r="717" spans="1:15" ht="8.25" customHeight="1" x14ac:dyDescent="0.2">
      <c r="A717" s="15" t="s">
        <v>844</v>
      </c>
      <c r="B717" s="15" t="s">
        <v>845</v>
      </c>
      <c r="C717" s="16">
        <v>270000</v>
      </c>
      <c r="D717" s="16">
        <v>-270000</v>
      </c>
      <c r="E717" s="18">
        <v>0</v>
      </c>
      <c r="F717" s="18">
        <v>0</v>
      </c>
      <c r="G717" s="18">
        <v>0</v>
      </c>
      <c r="H717" s="18">
        <v>0</v>
      </c>
      <c r="I717" s="18">
        <v>0</v>
      </c>
      <c r="J717" s="18">
        <v>0</v>
      </c>
      <c r="K717" s="18">
        <v>0</v>
      </c>
      <c r="L717" s="18">
        <v>0</v>
      </c>
      <c r="M717" s="18">
        <v>0</v>
      </c>
      <c r="N717" s="19">
        <v>0</v>
      </c>
      <c r="O717" s="48" t="str">
        <f t="shared" si="11"/>
        <v>730814</v>
      </c>
    </row>
    <row r="718" spans="1:15" ht="8.25" customHeight="1" x14ac:dyDescent="0.2">
      <c r="A718" s="15" t="s">
        <v>846</v>
      </c>
      <c r="B718" s="15" t="s">
        <v>847</v>
      </c>
      <c r="C718" s="18">
        <v>0</v>
      </c>
      <c r="D718" s="16">
        <v>2500</v>
      </c>
      <c r="E718" s="16">
        <v>2500</v>
      </c>
      <c r="F718" s="16">
        <v>2500</v>
      </c>
      <c r="G718" s="16">
        <v>2500</v>
      </c>
      <c r="H718" s="16">
        <v>2500</v>
      </c>
      <c r="I718" s="16">
        <v>2500</v>
      </c>
      <c r="J718" s="16">
        <v>2500</v>
      </c>
      <c r="K718" s="16">
        <v>2500</v>
      </c>
      <c r="L718" s="18">
        <v>0</v>
      </c>
      <c r="M718" s="18">
        <v>0</v>
      </c>
      <c r="N718" s="19">
        <v>1</v>
      </c>
      <c r="O718" s="48" t="str">
        <f t="shared" si="11"/>
        <v>730814</v>
      </c>
    </row>
    <row r="719" spans="1:15" ht="8.25" customHeight="1" x14ac:dyDescent="0.2">
      <c r="A719" s="15" t="s">
        <v>848</v>
      </c>
      <c r="B719" s="15" t="s">
        <v>206</v>
      </c>
      <c r="C719" s="16">
        <v>3000</v>
      </c>
      <c r="D719" s="16">
        <v>-3000</v>
      </c>
      <c r="E719" s="18">
        <v>0</v>
      </c>
      <c r="F719" s="18">
        <v>0</v>
      </c>
      <c r="G719" s="18">
        <v>0</v>
      </c>
      <c r="H719" s="18">
        <v>0</v>
      </c>
      <c r="I719" s="18">
        <v>0</v>
      </c>
      <c r="J719" s="18">
        <v>0</v>
      </c>
      <c r="K719" s="18">
        <v>0</v>
      </c>
      <c r="L719" s="18">
        <v>0</v>
      </c>
      <c r="M719" s="18">
        <v>0</v>
      </c>
      <c r="N719" s="19">
        <v>0</v>
      </c>
      <c r="O719" s="48" t="str">
        <f t="shared" si="11"/>
        <v>730820</v>
      </c>
    </row>
    <row r="720" spans="1:15" ht="8.25" customHeight="1" x14ac:dyDescent="0.2">
      <c r="A720" s="15" t="s">
        <v>849</v>
      </c>
      <c r="B720" s="15" t="s">
        <v>208</v>
      </c>
      <c r="C720" s="16">
        <v>10000</v>
      </c>
      <c r="D720" s="16">
        <v>-10000</v>
      </c>
      <c r="E720" s="18">
        <v>0</v>
      </c>
      <c r="F720" s="18">
        <v>0</v>
      </c>
      <c r="G720" s="18">
        <v>0</v>
      </c>
      <c r="H720" s="18">
        <v>0</v>
      </c>
      <c r="I720" s="18">
        <v>0</v>
      </c>
      <c r="J720" s="18">
        <v>0</v>
      </c>
      <c r="K720" s="18">
        <v>0</v>
      </c>
      <c r="L720" s="18">
        <v>0</v>
      </c>
      <c r="M720" s="18">
        <v>0</v>
      </c>
      <c r="N720" s="19">
        <v>0</v>
      </c>
      <c r="O720" s="48" t="str">
        <f t="shared" si="11"/>
        <v>730821</v>
      </c>
    </row>
    <row r="721" spans="1:15" ht="8.25" customHeight="1" x14ac:dyDescent="0.2">
      <c r="A721" s="6" t="s">
        <v>516</v>
      </c>
      <c r="B721" s="8" t="s">
        <v>216</v>
      </c>
      <c r="C721" s="12">
        <v>29000</v>
      </c>
      <c r="D721" s="12">
        <v>-29000</v>
      </c>
      <c r="E721" s="24">
        <v>0</v>
      </c>
      <c r="F721" s="24">
        <v>0</v>
      </c>
      <c r="G721" s="24">
        <v>0</v>
      </c>
      <c r="H721" s="24">
        <v>0</v>
      </c>
      <c r="I721" s="24">
        <v>0</v>
      </c>
      <c r="J721" s="24">
        <v>0</v>
      </c>
      <c r="K721" s="24">
        <v>0</v>
      </c>
      <c r="L721" s="24">
        <v>0</v>
      </c>
      <c r="M721" s="24">
        <v>0</v>
      </c>
      <c r="N721" s="25">
        <v>0</v>
      </c>
      <c r="O721" s="48" t="str">
        <f t="shared" si="11"/>
        <v/>
      </c>
    </row>
    <row r="722" spans="1:15" ht="8.25" customHeight="1" x14ac:dyDescent="0.2">
      <c r="A722" s="15" t="s">
        <v>850</v>
      </c>
      <c r="B722" s="15" t="s">
        <v>518</v>
      </c>
      <c r="C722" s="16">
        <v>10000</v>
      </c>
      <c r="D722" s="16">
        <v>-10000</v>
      </c>
      <c r="E722" s="18">
        <v>0</v>
      </c>
      <c r="F722" s="18">
        <v>0</v>
      </c>
      <c r="G722" s="18">
        <v>0</v>
      </c>
      <c r="H722" s="18">
        <v>0</v>
      </c>
      <c r="I722" s="18">
        <v>0</v>
      </c>
      <c r="J722" s="18">
        <v>0</v>
      </c>
      <c r="K722" s="18">
        <v>0</v>
      </c>
      <c r="L722" s="18">
        <v>0</v>
      </c>
      <c r="M722" s="18">
        <v>0</v>
      </c>
      <c r="N722" s="19">
        <v>0</v>
      </c>
      <c r="O722" s="48" t="str">
        <f t="shared" si="11"/>
        <v>731403</v>
      </c>
    </row>
    <row r="723" spans="1:15" ht="8.25" customHeight="1" x14ac:dyDescent="0.2">
      <c r="A723" s="15" t="s">
        <v>851</v>
      </c>
      <c r="B723" s="15" t="s">
        <v>220</v>
      </c>
      <c r="C723" s="16">
        <v>10000</v>
      </c>
      <c r="D723" s="16">
        <v>-10000</v>
      </c>
      <c r="E723" s="18">
        <v>0</v>
      </c>
      <c r="F723" s="18">
        <v>0</v>
      </c>
      <c r="G723" s="18">
        <v>0</v>
      </c>
      <c r="H723" s="18">
        <v>0</v>
      </c>
      <c r="I723" s="18">
        <v>0</v>
      </c>
      <c r="J723" s="18">
        <v>0</v>
      </c>
      <c r="K723" s="18">
        <v>0</v>
      </c>
      <c r="L723" s="18">
        <v>0</v>
      </c>
      <c r="M723" s="18">
        <v>0</v>
      </c>
      <c r="N723" s="19">
        <v>0</v>
      </c>
      <c r="O723" s="48" t="str">
        <f t="shared" si="11"/>
        <v>731404</v>
      </c>
    </row>
    <row r="724" spans="1:15" ht="8.25" customHeight="1" x14ac:dyDescent="0.2">
      <c r="A724" s="15" t="s">
        <v>852</v>
      </c>
      <c r="B724" s="15" t="s">
        <v>222</v>
      </c>
      <c r="C724" s="16">
        <v>3000</v>
      </c>
      <c r="D724" s="16">
        <v>-3000</v>
      </c>
      <c r="E724" s="18">
        <v>0</v>
      </c>
      <c r="F724" s="18">
        <v>0</v>
      </c>
      <c r="G724" s="18">
        <v>0</v>
      </c>
      <c r="H724" s="18">
        <v>0</v>
      </c>
      <c r="I724" s="18">
        <v>0</v>
      </c>
      <c r="J724" s="18">
        <v>0</v>
      </c>
      <c r="K724" s="18">
        <v>0</v>
      </c>
      <c r="L724" s="18">
        <v>0</v>
      </c>
      <c r="M724" s="18">
        <v>0</v>
      </c>
      <c r="N724" s="19">
        <v>0</v>
      </c>
      <c r="O724" s="48" t="str">
        <f t="shared" si="11"/>
        <v>731406</v>
      </c>
    </row>
    <row r="725" spans="1:15" ht="8.25" customHeight="1" x14ac:dyDescent="0.2">
      <c r="A725" s="15" t="s">
        <v>853</v>
      </c>
      <c r="B725" s="15" t="s">
        <v>224</v>
      </c>
      <c r="C725" s="16">
        <v>3000</v>
      </c>
      <c r="D725" s="16">
        <v>-3000</v>
      </c>
      <c r="E725" s="18">
        <v>0</v>
      </c>
      <c r="F725" s="18">
        <v>0</v>
      </c>
      <c r="G725" s="18">
        <v>0</v>
      </c>
      <c r="H725" s="18">
        <v>0</v>
      </c>
      <c r="I725" s="18">
        <v>0</v>
      </c>
      <c r="J725" s="18">
        <v>0</v>
      </c>
      <c r="K725" s="18">
        <v>0</v>
      </c>
      <c r="L725" s="18">
        <v>0</v>
      </c>
      <c r="M725" s="18">
        <v>0</v>
      </c>
      <c r="N725" s="19">
        <v>0</v>
      </c>
      <c r="O725" s="48" t="str">
        <f t="shared" si="11"/>
        <v>731407</v>
      </c>
    </row>
    <row r="726" spans="1:15" ht="8.25" customHeight="1" x14ac:dyDescent="0.2">
      <c r="A726" s="15" t="s">
        <v>854</v>
      </c>
      <c r="B726" s="15" t="s">
        <v>228</v>
      </c>
      <c r="C726" s="16">
        <v>3000</v>
      </c>
      <c r="D726" s="16">
        <v>-3000</v>
      </c>
      <c r="E726" s="18">
        <v>0</v>
      </c>
      <c r="F726" s="18">
        <v>0</v>
      </c>
      <c r="G726" s="18">
        <v>0</v>
      </c>
      <c r="H726" s="18">
        <v>0</v>
      </c>
      <c r="I726" s="18">
        <v>0</v>
      </c>
      <c r="J726" s="18">
        <v>0</v>
      </c>
      <c r="K726" s="18">
        <v>0</v>
      </c>
      <c r="L726" s="18">
        <v>0</v>
      </c>
      <c r="M726" s="18">
        <v>0</v>
      </c>
      <c r="N726" s="19">
        <v>0</v>
      </c>
      <c r="O726" s="48" t="str">
        <f t="shared" si="11"/>
        <v>731411</v>
      </c>
    </row>
    <row r="727" spans="1:15" ht="8.25" customHeight="1" x14ac:dyDescent="0.2">
      <c r="A727" s="6" t="s">
        <v>523</v>
      </c>
      <c r="B727" s="8" t="s">
        <v>92</v>
      </c>
      <c r="C727" s="12">
        <v>2000000</v>
      </c>
      <c r="D727" s="12">
        <v>-2000000</v>
      </c>
      <c r="E727" s="24">
        <v>0</v>
      </c>
      <c r="F727" s="24">
        <v>0</v>
      </c>
      <c r="G727" s="24">
        <v>0</v>
      </c>
      <c r="H727" s="24">
        <v>0</v>
      </c>
      <c r="I727" s="24">
        <v>0</v>
      </c>
      <c r="J727" s="24">
        <v>0</v>
      </c>
      <c r="K727" s="24">
        <v>0</v>
      </c>
      <c r="L727" s="24">
        <v>0</v>
      </c>
      <c r="M727" s="24">
        <v>0</v>
      </c>
      <c r="N727" s="25">
        <v>0</v>
      </c>
      <c r="O727" s="48" t="str">
        <f t="shared" si="11"/>
        <v/>
      </c>
    </row>
    <row r="728" spans="1:15" ht="8.25" customHeight="1" x14ac:dyDescent="0.2">
      <c r="A728" s="15" t="s">
        <v>855</v>
      </c>
      <c r="B728" s="15" t="s">
        <v>525</v>
      </c>
      <c r="C728" s="16">
        <v>2000000</v>
      </c>
      <c r="D728" s="16">
        <v>-2000000</v>
      </c>
      <c r="E728" s="18">
        <v>0</v>
      </c>
      <c r="F728" s="18">
        <v>0</v>
      </c>
      <c r="G728" s="18">
        <v>0</v>
      </c>
      <c r="H728" s="18">
        <v>0</v>
      </c>
      <c r="I728" s="18">
        <v>0</v>
      </c>
      <c r="J728" s="18">
        <v>0</v>
      </c>
      <c r="K728" s="18">
        <v>0</v>
      </c>
      <c r="L728" s="18">
        <v>0</v>
      </c>
      <c r="M728" s="18">
        <v>0</v>
      </c>
      <c r="N728" s="19">
        <v>0</v>
      </c>
      <c r="O728" s="48" t="str">
        <f t="shared" si="11"/>
        <v>739901</v>
      </c>
    </row>
    <row r="729" spans="1:15" ht="8.25" customHeight="1" x14ac:dyDescent="0.2">
      <c r="A729" s="6" t="s">
        <v>564</v>
      </c>
      <c r="B729" s="8" t="s">
        <v>565</v>
      </c>
      <c r="C729" s="24">
        <v>0</v>
      </c>
      <c r="D729" s="12">
        <v>270000</v>
      </c>
      <c r="E729" s="12">
        <v>270000</v>
      </c>
      <c r="F729" s="24">
        <v>0</v>
      </c>
      <c r="G729" s="24">
        <v>0</v>
      </c>
      <c r="H729" s="24">
        <v>0</v>
      </c>
      <c r="I729" s="24">
        <v>0</v>
      </c>
      <c r="J729" s="24">
        <v>0</v>
      </c>
      <c r="K729" s="24">
        <v>0</v>
      </c>
      <c r="L729" s="12">
        <v>270000</v>
      </c>
      <c r="M729" s="12">
        <v>270000</v>
      </c>
      <c r="N729" s="25">
        <v>0</v>
      </c>
      <c r="O729" s="48" t="str">
        <f t="shared" si="11"/>
        <v/>
      </c>
    </row>
    <row r="730" spans="1:15" ht="8.25" customHeight="1" x14ac:dyDescent="0.2">
      <c r="A730" s="15" t="s">
        <v>856</v>
      </c>
      <c r="B730" s="15" t="s">
        <v>567</v>
      </c>
      <c r="C730" s="18">
        <v>0</v>
      </c>
      <c r="D730" s="16">
        <v>270000</v>
      </c>
      <c r="E730" s="16">
        <v>270000</v>
      </c>
      <c r="F730" s="18">
        <v>0</v>
      </c>
      <c r="G730" s="18">
        <v>0</v>
      </c>
      <c r="H730" s="18">
        <v>0</v>
      </c>
      <c r="I730" s="18">
        <v>0</v>
      </c>
      <c r="J730" s="18">
        <v>0</v>
      </c>
      <c r="K730" s="18">
        <v>0</v>
      </c>
      <c r="L730" s="16">
        <v>270000</v>
      </c>
      <c r="M730" s="16">
        <v>270000</v>
      </c>
      <c r="N730" s="19">
        <v>0</v>
      </c>
      <c r="O730" s="48" t="str">
        <f t="shared" si="11"/>
        <v>750501</v>
      </c>
    </row>
    <row r="731" spans="1:15" ht="8.25" customHeight="1" x14ac:dyDescent="0.2">
      <c r="A731" s="6" t="s">
        <v>580</v>
      </c>
      <c r="B731" s="8" t="s">
        <v>241</v>
      </c>
      <c r="C731" s="12">
        <v>20000</v>
      </c>
      <c r="D731" s="12">
        <v>-20000</v>
      </c>
      <c r="E731" s="24">
        <v>0</v>
      </c>
      <c r="F731" s="24">
        <v>0</v>
      </c>
      <c r="G731" s="24">
        <v>0</v>
      </c>
      <c r="H731" s="24">
        <v>0</v>
      </c>
      <c r="I731" s="24">
        <v>0</v>
      </c>
      <c r="J731" s="24">
        <v>0</v>
      </c>
      <c r="K731" s="24">
        <v>0</v>
      </c>
      <c r="L731" s="24">
        <v>0</v>
      </c>
      <c r="M731" s="24">
        <v>0</v>
      </c>
      <c r="N731" s="25">
        <v>0</v>
      </c>
      <c r="O731" s="48" t="str">
        <f t="shared" si="11"/>
        <v/>
      </c>
    </row>
    <row r="732" spans="1:15" ht="8.25" customHeight="1" x14ac:dyDescent="0.2">
      <c r="A732" s="15" t="s">
        <v>857</v>
      </c>
      <c r="B732" s="15" t="s">
        <v>243</v>
      </c>
      <c r="C732" s="16">
        <v>20000</v>
      </c>
      <c r="D732" s="16">
        <v>-20000</v>
      </c>
      <c r="E732" s="18">
        <v>0</v>
      </c>
      <c r="F732" s="18">
        <v>0</v>
      </c>
      <c r="G732" s="18">
        <v>0</v>
      </c>
      <c r="H732" s="18">
        <v>0</v>
      </c>
      <c r="I732" s="18">
        <v>0</v>
      </c>
      <c r="J732" s="18">
        <v>0</v>
      </c>
      <c r="K732" s="18">
        <v>0</v>
      </c>
      <c r="L732" s="18">
        <v>0</v>
      </c>
      <c r="M732" s="18">
        <v>0</v>
      </c>
      <c r="N732" s="19">
        <v>0</v>
      </c>
      <c r="O732" s="48" t="str">
        <f t="shared" si="11"/>
        <v>770201</v>
      </c>
    </row>
    <row r="733" spans="1:15" ht="8.25" customHeight="1" x14ac:dyDescent="0.2">
      <c r="A733" s="6" t="s">
        <v>582</v>
      </c>
      <c r="B733" s="8" t="s">
        <v>583</v>
      </c>
      <c r="C733" s="12">
        <v>1000000</v>
      </c>
      <c r="D733" s="12">
        <v>439764.58</v>
      </c>
      <c r="E733" s="12">
        <v>1439764.58</v>
      </c>
      <c r="F733" s="12">
        <v>634202.23</v>
      </c>
      <c r="G733" s="12">
        <v>634202.23</v>
      </c>
      <c r="H733" s="12">
        <v>634202.21</v>
      </c>
      <c r="I733" s="12">
        <v>634202.21</v>
      </c>
      <c r="J733" s="12">
        <v>634202.21</v>
      </c>
      <c r="K733" s="12">
        <v>634202.21</v>
      </c>
      <c r="L733" s="12">
        <v>805562.35</v>
      </c>
      <c r="M733" s="12">
        <v>805562.37</v>
      </c>
      <c r="N733" s="13">
        <v>0.4405</v>
      </c>
      <c r="O733" s="48" t="str">
        <f t="shared" si="11"/>
        <v/>
      </c>
    </row>
    <row r="734" spans="1:15" ht="8.25" customHeight="1" x14ac:dyDescent="0.2">
      <c r="A734" s="15" t="s">
        <v>858</v>
      </c>
      <c r="B734" s="15" t="s">
        <v>859</v>
      </c>
      <c r="C734" s="18">
        <v>0</v>
      </c>
      <c r="D734" s="16">
        <v>135108</v>
      </c>
      <c r="E734" s="16">
        <v>135108</v>
      </c>
      <c r="F734" s="18">
        <v>0</v>
      </c>
      <c r="G734" s="18">
        <v>0</v>
      </c>
      <c r="H734" s="18">
        <v>0</v>
      </c>
      <c r="I734" s="18">
        <v>0</v>
      </c>
      <c r="J734" s="18">
        <v>0</v>
      </c>
      <c r="K734" s="18">
        <v>0</v>
      </c>
      <c r="L734" s="16">
        <v>135108</v>
      </c>
      <c r="M734" s="16">
        <v>135108</v>
      </c>
      <c r="N734" s="19">
        <v>0</v>
      </c>
      <c r="O734" s="48" t="str">
        <f t="shared" si="11"/>
        <v>780101</v>
      </c>
    </row>
    <row r="735" spans="1:15" ht="8.25" customHeight="1" x14ac:dyDescent="0.2">
      <c r="A735" s="15" t="s">
        <v>860</v>
      </c>
      <c r="B735" s="15" t="s">
        <v>861</v>
      </c>
      <c r="C735" s="18">
        <v>0</v>
      </c>
      <c r="D735" s="18">
        <v>0</v>
      </c>
      <c r="E735" s="18">
        <v>0</v>
      </c>
      <c r="F735" s="16">
        <v>80132.649999999994</v>
      </c>
      <c r="G735" s="16">
        <v>80132.649999999994</v>
      </c>
      <c r="H735" s="16">
        <v>80132.649999999994</v>
      </c>
      <c r="I735" s="16">
        <v>80132.649999999994</v>
      </c>
      <c r="J735" s="16">
        <v>80132.649999999994</v>
      </c>
      <c r="K735" s="16">
        <v>80132.649999999994</v>
      </c>
      <c r="L735" s="16">
        <v>-80132.649999999994</v>
      </c>
      <c r="M735" s="16">
        <v>-80132.649999999994</v>
      </c>
      <c r="N735" s="19">
        <v>0</v>
      </c>
      <c r="O735" s="48" t="str">
        <f t="shared" si="11"/>
        <v>780102</v>
      </c>
    </row>
    <row r="736" spans="1:15" ht="8.25" customHeight="1" x14ac:dyDescent="0.2">
      <c r="A736" s="15" t="s">
        <v>862</v>
      </c>
      <c r="B736" s="15" t="s">
        <v>863</v>
      </c>
      <c r="C736" s="16">
        <v>1000000</v>
      </c>
      <c r="D736" s="16">
        <v>143689.85999999999</v>
      </c>
      <c r="E736" s="16">
        <v>1143689.8600000001</v>
      </c>
      <c r="F736" s="16">
        <v>554069.57999999996</v>
      </c>
      <c r="G736" s="16">
        <v>554069.57999999996</v>
      </c>
      <c r="H736" s="16">
        <v>554069.56000000006</v>
      </c>
      <c r="I736" s="16">
        <v>554069.56000000006</v>
      </c>
      <c r="J736" s="16">
        <v>554069.56000000006</v>
      </c>
      <c r="K736" s="16">
        <v>554069.56000000006</v>
      </c>
      <c r="L736" s="16">
        <v>589620.28</v>
      </c>
      <c r="M736" s="16">
        <v>589620.30000000005</v>
      </c>
      <c r="N736" s="17">
        <v>0.48449999999999999</v>
      </c>
      <c r="O736" s="48" t="str">
        <f t="shared" si="11"/>
        <v>780103</v>
      </c>
    </row>
    <row r="737" spans="1:15" ht="8.25" customHeight="1" x14ac:dyDescent="0.2">
      <c r="A737" s="15" t="s">
        <v>864</v>
      </c>
      <c r="B737" s="15" t="s">
        <v>865</v>
      </c>
      <c r="C737" s="18">
        <v>0</v>
      </c>
      <c r="D737" s="16">
        <v>136966.72</v>
      </c>
      <c r="E737" s="16">
        <v>136966.72</v>
      </c>
      <c r="F737" s="18">
        <v>0</v>
      </c>
      <c r="G737" s="18">
        <v>0</v>
      </c>
      <c r="H737" s="18">
        <v>0</v>
      </c>
      <c r="I737" s="18">
        <v>0</v>
      </c>
      <c r="J737" s="18">
        <v>0</v>
      </c>
      <c r="K737" s="18">
        <v>0</v>
      </c>
      <c r="L737" s="16">
        <v>136966.72</v>
      </c>
      <c r="M737" s="16">
        <v>136966.72</v>
      </c>
      <c r="N737" s="19">
        <v>0</v>
      </c>
      <c r="O737" s="48" t="str">
        <f t="shared" si="11"/>
        <v>780103</v>
      </c>
    </row>
    <row r="738" spans="1:15" ht="8.25" customHeight="1" x14ac:dyDescent="0.2">
      <c r="A738" s="15" t="s">
        <v>866</v>
      </c>
      <c r="B738" s="15" t="s">
        <v>867</v>
      </c>
      <c r="C738" s="18">
        <v>0</v>
      </c>
      <c r="D738" s="16">
        <v>24000</v>
      </c>
      <c r="E738" s="16">
        <v>24000</v>
      </c>
      <c r="F738" s="18">
        <v>0</v>
      </c>
      <c r="G738" s="18">
        <v>0</v>
      </c>
      <c r="H738" s="18">
        <v>0</v>
      </c>
      <c r="I738" s="18">
        <v>0</v>
      </c>
      <c r="J738" s="18">
        <v>0</v>
      </c>
      <c r="K738" s="18">
        <v>0</v>
      </c>
      <c r="L738" s="16">
        <v>24000</v>
      </c>
      <c r="M738" s="16">
        <v>24000</v>
      </c>
      <c r="N738" s="19">
        <v>0</v>
      </c>
      <c r="O738" s="48" t="str">
        <f t="shared" si="11"/>
        <v>780108</v>
      </c>
    </row>
    <row r="739" spans="1:15" ht="8.25" customHeight="1" x14ac:dyDescent="0.2">
      <c r="A739" s="6" t="s">
        <v>868</v>
      </c>
      <c r="B739" s="8" t="s">
        <v>869</v>
      </c>
      <c r="C739" s="24">
        <v>0</v>
      </c>
      <c r="D739" s="12">
        <v>352669.24</v>
      </c>
      <c r="E739" s="12">
        <v>352669.24</v>
      </c>
      <c r="F739" s="24">
        <v>0</v>
      </c>
      <c r="G739" s="24">
        <v>0</v>
      </c>
      <c r="H739" s="24">
        <v>0</v>
      </c>
      <c r="I739" s="24">
        <v>0</v>
      </c>
      <c r="J739" s="24">
        <v>0</v>
      </c>
      <c r="K739" s="24">
        <v>0</v>
      </c>
      <c r="L739" s="12">
        <v>352669.24</v>
      </c>
      <c r="M739" s="12">
        <v>352669.24</v>
      </c>
      <c r="N739" s="25">
        <v>0</v>
      </c>
      <c r="O739" s="48" t="str">
        <f t="shared" si="11"/>
        <v/>
      </c>
    </row>
    <row r="740" spans="1:15" ht="8.25" customHeight="1" x14ac:dyDescent="0.2">
      <c r="A740" s="15" t="s">
        <v>870</v>
      </c>
      <c r="B740" s="15" t="s">
        <v>871</v>
      </c>
      <c r="C740" s="18">
        <v>0</v>
      </c>
      <c r="D740" s="16">
        <v>352669.24</v>
      </c>
      <c r="E740" s="16">
        <v>352669.24</v>
      </c>
      <c r="F740" s="18">
        <v>0</v>
      </c>
      <c r="G740" s="18">
        <v>0</v>
      </c>
      <c r="H740" s="18">
        <v>0</v>
      </c>
      <c r="I740" s="18">
        <v>0</v>
      </c>
      <c r="J740" s="18">
        <v>0</v>
      </c>
      <c r="K740" s="18">
        <v>0</v>
      </c>
      <c r="L740" s="16">
        <v>352669.24</v>
      </c>
      <c r="M740" s="16">
        <v>352669.24</v>
      </c>
      <c r="N740" s="19">
        <v>0</v>
      </c>
      <c r="O740" s="48" t="str">
        <f t="shared" si="11"/>
        <v>780204</v>
      </c>
    </row>
    <row r="741" spans="1:15" ht="8.25" customHeight="1" x14ac:dyDescent="0.2">
      <c r="A741" s="6" t="s">
        <v>253</v>
      </c>
      <c r="B741" s="8" t="s">
        <v>254</v>
      </c>
      <c r="C741" s="12">
        <v>76000</v>
      </c>
      <c r="D741" s="12">
        <v>-68969</v>
      </c>
      <c r="E741" s="12">
        <v>7031</v>
      </c>
      <c r="F741" s="24">
        <v>0</v>
      </c>
      <c r="G741" s="24">
        <v>0</v>
      </c>
      <c r="H741" s="24">
        <v>0</v>
      </c>
      <c r="I741" s="24">
        <v>0</v>
      </c>
      <c r="J741" s="24">
        <v>0</v>
      </c>
      <c r="K741" s="24">
        <v>0</v>
      </c>
      <c r="L741" s="12">
        <v>7031</v>
      </c>
      <c r="M741" s="12">
        <v>7031</v>
      </c>
      <c r="N741" s="25">
        <v>0</v>
      </c>
      <c r="O741" s="48" t="str">
        <f t="shared" si="11"/>
        <v/>
      </c>
    </row>
    <row r="742" spans="1:15" ht="8.25" customHeight="1" x14ac:dyDescent="0.2">
      <c r="A742" s="15" t="s">
        <v>872</v>
      </c>
      <c r="B742" s="15" t="s">
        <v>256</v>
      </c>
      <c r="C742" s="16">
        <v>20000</v>
      </c>
      <c r="D742" s="16">
        <v>-12969</v>
      </c>
      <c r="E742" s="16">
        <v>7031</v>
      </c>
      <c r="F742" s="18">
        <v>0</v>
      </c>
      <c r="G742" s="18">
        <v>0</v>
      </c>
      <c r="H742" s="18">
        <v>0</v>
      </c>
      <c r="I742" s="18">
        <v>0</v>
      </c>
      <c r="J742" s="18">
        <v>0</v>
      </c>
      <c r="K742" s="18">
        <v>0</v>
      </c>
      <c r="L742" s="16">
        <v>7031</v>
      </c>
      <c r="M742" s="16">
        <v>7031</v>
      </c>
      <c r="N742" s="19">
        <v>0</v>
      </c>
      <c r="O742" s="48" t="str">
        <f t="shared" si="11"/>
        <v>840103</v>
      </c>
    </row>
    <row r="743" spans="1:15" ht="8.25" customHeight="1" x14ac:dyDescent="0.2">
      <c r="A743" s="15" t="s">
        <v>873</v>
      </c>
      <c r="B743" s="15" t="s">
        <v>258</v>
      </c>
      <c r="C743" s="16">
        <v>20000</v>
      </c>
      <c r="D743" s="16">
        <v>-20000</v>
      </c>
      <c r="E743" s="18">
        <v>0</v>
      </c>
      <c r="F743" s="18">
        <v>0</v>
      </c>
      <c r="G743" s="18">
        <v>0</v>
      </c>
      <c r="H743" s="18">
        <v>0</v>
      </c>
      <c r="I743" s="18">
        <v>0</v>
      </c>
      <c r="J743" s="18">
        <v>0</v>
      </c>
      <c r="K743" s="18">
        <v>0</v>
      </c>
      <c r="L743" s="18">
        <v>0</v>
      </c>
      <c r="M743" s="18">
        <v>0</v>
      </c>
      <c r="N743" s="19">
        <v>0</v>
      </c>
      <c r="O743" s="48" t="str">
        <f t="shared" si="11"/>
        <v>840104</v>
      </c>
    </row>
    <row r="744" spans="1:15" ht="8.25" customHeight="1" x14ac:dyDescent="0.2">
      <c r="A744" s="15" t="s">
        <v>874</v>
      </c>
      <c r="B744" s="15" t="s">
        <v>260</v>
      </c>
      <c r="C744" s="16">
        <v>10000</v>
      </c>
      <c r="D744" s="16">
        <v>-10000</v>
      </c>
      <c r="E744" s="18">
        <v>0</v>
      </c>
      <c r="F744" s="18">
        <v>0</v>
      </c>
      <c r="G744" s="18">
        <v>0</v>
      </c>
      <c r="H744" s="18">
        <v>0</v>
      </c>
      <c r="I744" s="18">
        <v>0</v>
      </c>
      <c r="J744" s="18">
        <v>0</v>
      </c>
      <c r="K744" s="18">
        <v>0</v>
      </c>
      <c r="L744" s="18">
        <v>0</v>
      </c>
      <c r="M744" s="18">
        <v>0</v>
      </c>
      <c r="N744" s="19">
        <v>0</v>
      </c>
      <c r="O744" s="48" t="str">
        <f t="shared" si="11"/>
        <v>840105</v>
      </c>
    </row>
    <row r="745" spans="1:15" ht="8.25" customHeight="1" x14ac:dyDescent="0.2">
      <c r="A745" s="15" t="s">
        <v>875</v>
      </c>
      <c r="B745" s="15" t="s">
        <v>262</v>
      </c>
      <c r="C745" s="16">
        <v>3000</v>
      </c>
      <c r="D745" s="16">
        <v>-3000</v>
      </c>
      <c r="E745" s="18">
        <v>0</v>
      </c>
      <c r="F745" s="18">
        <v>0</v>
      </c>
      <c r="G745" s="18">
        <v>0</v>
      </c>
      <c r="H745" s="18">
        <v>0</v>
      </c>
      <c r="I745" s="18">
        <v>0</v>
      </c>
      <c r="J745" s="18">
        <v>0</v>
      </c>
      <c r="K745" s="18">
        <v>0</v>
      </c>
      <c r="L745" s="18">
        <v>0</v>
      </c>
      <c r="M745" s="18">
        <v>0</v>
      </c>
      <c r="N745" s="19">
        <v>0</v>
      </c>
      <c r="O745" s="48" t="str">
        <f t="shared" si="11"/>
        <v>840106</v>
      </c>
    </row>
    <row r="746" spans="1:15" ht="8.25" customHeight="1" x14ac:dyDescent="0.2">
      <c r="A746" s="15" t="s">
        <v>876</v>
      </c>
      <c r="B746" s="15" t="s">
        <v>224</v>
      </c>
      <c r="C746" s="16">
        <v>20000</v>
      </c>
      <c r="D746" s="16">
        <v>-20000</v>
      </c>
      <c r="E746" s="18">
        <v>0</v>
      </c>
      <c r="F746" s="18">
        <v>0</v>
      </c>
      <c r="G746" s="18">
        <v>0</v>
      </c>
      <c r="H746" s="18">
        <v>0</v>
      </c>
      <c r="I746" s="18">
        <v>0</v>
      </c>
      <c r="J746" s="18">
        <v>0</v>
      </c>
      <c r="K746" s="18">
        <v>0</v>
      </c>
      <c r="L746" s="18">
        <v>0</v>
      </c>
      <c r="M746" s="18">
        <v>0</v>
      </c>
      <c r="N746" s="19">
        <v>0</v>
      </c>
      <c r="O746" s="48" t="str">
        <f t="shared" si="11"/>
        <v>840107</v>
      </c>
    </row>
    <row r="747" spans="1:15" ht="8.25" customHeight="1" x14ac:dyDescent="0.2">
      <c r="A747" s="15" t="s">
        <v>877</v>
      </c>
      <c r="B747" s="15" t="s">
        <v>228</v>
      </c>
      <c r="C747" s="16">
        <v>3000</v>
      </c>
      <c r="D747" s="16">
        <v>-3000</v>
      </c>
      <c r="E747" s="18">
        <v>0</v>
      </c>
      <c r="F747" s="18">
        <v>0</v>
      </c>
      <c r="G747" s="18">
        <v>0</v>
      </c>
      <c r="H747" s="18">
        <v>0</v>
      </c>
      <c r="I747" s="18">
        <v>0</v>
      </c>
      <c r="J747" s="18">
        <v>0</v>
      </c>
      <c r="K747" s="18">
        <v>0</v>
      </c>
      <c r="L747" s="18">
        <v>0</v>
      </c>
      <c r="M747" s="18">
        <v>0</v>
      </c>
      <c r="N747" s="19">
        <v>0</v>
      </c>
      <c r="O747" s="48" t="str">
        <f t="shared" si="11"/>
        <v>840111</v>
      </c>
    </row>
    <row r="748" spans="1:15" ht="8.25" customHeight="1" x14ac:dyDescent="0.2">
      <c r="A748" s="6" t="s">
        <v>596</v>
      </c>
      <c r="B748" s="8" t="s">
        <v>597</v>
      </c>
      <c r="C748" s="12">
        <v>3000</v>
      </c>
      <c r="D748" s="12">
        <v>-3000</v>
      </c>
      <c r="E748" s="24">
        <v>0</v>
      </c>
      <c r="F748" s="24">
        <v>0</v>
      </c>
      <c r="G748" s="24">
        <v>0</v>
      </c>
      <c r="H748" s="24">
        <v>0</v>
      </c>
      <c r="I748" s="24">
        <v>0</v>
      </c>
      <c r="J748" s="24">
        <v>0</v>
      </c>
      <c r="K748" s="24">
        <v>0</v>
      </c>
      <c r="L748" s="24">
        <v>0</v>
      </c>
      <c r="M748" s="24">
        <v>0</v>
      </c>
      <c r="N748" s="25">
        <v>0</v>
      </c>
      <c r="O748" s="48" t="str">
        <f t="shared" si="11"/>
        <v/>
      </c>
    </row>
    <row r="749" spans="1:15" ht="8.25" customHeight="1" x14ac:dyDescent="0.2">
      <c r="A749" s="15" t="s">
        <v>878</v>
      </c>
      <c r="B749" s="15" t="s">
        <v>599</v>
      </c>
      <c r="C749" s="16">
        <v>3000</v>
      </c>
      <c r="D749" s="16">
        <v>-3000</v>
      </c>
      <c r="E749" s="18">
        <v>0</v>
      </c>
      <c r="F749" s="18">
        <v>0</v>
      </c>
      <c r="G749" s="18">
        <v>0</v>
      </c>
      <c r="H749" s="18">
        <v>0</v>
      </c>
      <c r="I749" s="18">
        <v>0</v>
      </c>
      <c r="J749" s="18">
        <v>0</v>
      </c>
      <c r="K749" s="18">
        <v>0</v>
      </c>
      <c r="L749" s="18">
        <v>0</v>
      </c>
      <c r="M749" s="18">
        <v>0</v>
      </c>
      <c r="N749" s="19">
        <v>0</v>
      </c>
      <c r="O749" s="48" t="str">
        <f t="shared" si="11"/>
        <v>840201</v>
      </c>
    </row>
    <row r="750" spans="1:15" ht="8.25" customHeight="1" x14ac:dyDescent="0.2">
      <c r="A750" s="6" t="s">
        <v>265</v>
      </c>
      <c r="B750" s="8" t="s">
        <v>92</v>
      </c>
      <c r="C750" s="12">
        <v>100000</v>
      </c>
      <c r="D750" s="12">
        <v>-100000</v>
      </c>
      <c r="E750" s="24">
        <v>0</v>
      </c>
      <c r="F750" s="24">
        <v>0</v>
      </c>
      <c r="G750" s="24">
        <v>0</v>
      </c>
      <c r="H750" s="24">
        <v>0</v>
      </c>
      <c r="I750" s="24">
        <v>0</v>
      </c>
      <c r="J750" s="24">
        <v>0</v>
      </c>
      <c r="K750" s="24">
        <v>0</v>
      </c>
      <c r="L750" s="24">
        <v>0</v>
      </c>
      <c r="M750" s="24">
        <v>0</v>
      </c>
      <c r="N750" s="25">
        <v>0</v>
      </c>
      <c r="O750" s="48" t="str">
        <f t="shared" si="11"/>
        <v/>
      </c>
    </row>
    <row r="751" spans="1:15" ht="8.25" customHeight="1" x14ac:dyDescent="0.2">
      <c r="A751" s="15" t="s">
        <v>879</v>
      </c>
      <c r="B751" s="15" t="s">
        <v>267</v>
      </c>
      <c r="C751" s="16">
        <v>100000</v>
      </c>
      <c r="D751" s="16">
        <v>-100000</v>
      </c>
      <c r="E751" s="18">
        <v>0</v>
      </c>
      <c r="F751" s="18">
        <v>0</v>
      </c>
      <c r="G751" s="18">
        <v>0</v>
      </c>
      <c r="H751" s="18">
        <v>0</v>
      </c>
      <c r="I751" s="18">
        <v>0</v>
      </c>
      <c r="J751" s="18">
        <v>0</v>
      </c>
      <c r="K751" s="18">
        <v>0</v>
      </c>
      <c r="L751" s="18">
        <v>0</v>
      </c>
      <c r="M751" s="18">
        <v>0</v>
      </c>
      <c r="N751" s="19">
        <v>0</v>
      </c>
      <c r="O751" s="48" t="str">
        <f t="shared" si="11"/>
        <v>849901</v>
      </c>
    </row>
    <row r="752" spans="1:15" ht="8.25" customHeight="1" x14ac:dyDescent="0.2">
      <c r="A752" s="11"/>
      <c r="B752" s="8" t="s">
        <v>880</v>
      </c>
      <c r="C752" s="12">
        <v>4749717.37</v>
      </c>
      <c r="D752" s="12">
        <v>-2478849.63</v>
      </c>
      <c r="E752" s="12">
        <v>2270867.7400000002</v>
      </c>
      <c r="F752" s="12">
        <v>1296484.42</v>
      </c>
      <c r="G752" s="12">
        <v>1296484.42</v>
      </c>
      <c r="H752" s="12">
        <v>1296484.42</v>
      </c>
      <c r="I752" s="12">
        <v>1296484.42</v>
      </c>
      <c r="J752" s="12">
        <v>1254696.8899999999</v>
      </c>
      <c r="K752" s="12">
        <v>1254696.8899999999</v>
      </c>
      <c r="L752" s="12">
        <v>974383.32</v>
      </c>
      <c r="M752" s="12">
        <v>974383.32</v>
      </c>
      <c r="N752" s="13">
        <v>0.57089999999999996</v>
      </c>
      <c r="O752" s="48" t="str">
        <f t="shared" si="11"/>
        <v/>
      </c>
    </row>
    <row r="753" spans="1:15" ht="8.25" customHeight="1" x14ac:dyDescent="0.2">
      <c r="A753" s="14"/>
      <c r="B753" s="15" t="s">
        <v>18</v>
      </c>
      <c r="C753" s="16">
        <v>4749717.37</v>
      </c>
      <c r="D753" s="16">
        <v>-2478849.63</v>
      </c>
      <c r="E753" s="16">
        <v>2270867.7400000002</v>
      </c>
      <c r="F753" s="16">
        <v>1296484.42</v>
      </c>
      <c r="G753" s="16">
        <v>1296484.42</v>
      </c>
      <c r="H753" s="16">
        <v>1296484.42</v>
      </c>
      <c r="I753" s="16">
        <v>1296484.42</v>
      </c>
      <c r="J753" s="16">
        <v>1254696.8899999999</v>
      </c>
      <c r="K753" s="16">
        <v>1254696.8899999999</v>
      </c>
      <c r="L753" s="16">
        <v>974383.32</v>
      </c>
      <c r="M753" s="16">
        <v>974383.32</v>
      </c>
      <c r="N753" s="17">
        <v>0.57089999999999996</v>
      </c>
      <c r="O753" s="48" t="str">
        <f t="shared" si="11"/>
        <v/>
      </c>
    </row>
    <row r="754" spans="1:15" ht="8.25" customHeight="1" x14ac:dyDescent="0.2">
      <c r="A754" s="14"/>
      <c r="B754" s="15" t="s">
        <v>19</v>
      </c>
      <c r="C754" s="16">
        <v>4749717.37</v>
      </c>
      <c r="D754" s="16">
        <v>-2478849.63</v>
      </c>
      <c r="E754" s="16">
        <v>2270867.7400000002</v>
      </c>
      <c r="F754" s="16">
        <v>1296484.42</v>
      </c>
      <c r="G754" s="16">
        <v>1296484.42</v>
      </c>
      <c r="H754" s="16">
        <v>1296484.42</v>
      </c>
      <c r="I754" s="16">
        <v>1296484.42</v>
      </c>
      <c r="J754" s="16">
        <v>1254696.8899999999</v>
      </c>
      <c r="K754" s="16">
        <v>1254696.8899999999</v>
      </c>
      <c r="L754" s="16">
        <v>974383.32</v>
      </c>
      <c r="M754" s="16">
        <v>974383.32</v>
      </c>
      <c r="N754" s="17">
        <v>0.57089999999999996</v>
      </c>
      <c r="O754" s="48" t="str">
        <f t="shared" si="11"/>
        <v/>
      </c>
    </row>
    <row r="755" spans="1:15" ht="8.25" customHeight="1" x14ac:dyDescent="0.2">
      <c r="A755" s="11"/>
      <c r="B755" s="8" t="s">
        <v>881</v>
      </c>
      <c r="C755" s="12">
        <v>4749717.37</v>
      </c>
      <c r="D755" s="12">
        <v>-2478849.63</v>
      </c>
      <c r="E755" s="12">
        <v>2270867.7400000002</v>
      </c>
      <c r="F755" s="12">
        <v>1296484.42</v>
      </c>
      <c r="G755" s="12">
        <v>1296484.42</v>
      </c>
      <c r="H755" s="12">
        <v>1296484.42</v>
      </c>
      <c r="I755" s="12">
        <v>1296484.42</v>
      </c>
      <c r="J755" s="12">
        <v>1254696.8899999999</v>
      </c>
      <c r="K755" s="12">
        <v>1254696.8899999999</v>
      </c>
      <c r="L755" s="12">
        <v>974383.32</v>
      </c>
      <c r="M755" s="12">
        <v>974383.32</v>
      </c>
      <c r="N755" s="13">
        <v>0.57089999999999996</v>
      </c>
      <c r="O755" s="48" t="str">
        <f t="shared" si="11"/>
        <v/>
      </c>
    </row>
    <row r="756" spans="1:15" ht="8.25" customHeight="1" x14ac:dyDescent="0.2">
      <c r="A756" s="6" t="s">
        <v>43</v>
      </c>
      <c r="B756" s="8" t="s">
        <v>44</v>
      </c>
      <c r="C756" s="24">
        <v>0</v>
      </c>
      <c r="D756" s="12">
        <v>50500</v>
      </c>
      <c r="E756" s="12">
        <v>50500</v>
      </c>
      <c r="F756" s="24">
        <v>0</v>
      </c>
      <c r="G756" s="24">
        <v>0</v>
      </c>
      <c r="H756" s="24">
        <v>0</v>
      </c>
      <c r="I756" s="24">
        <v>0</v>
      </c>
      <c r="J756" s="24">
        <v>0</v>
      </c>
      <c r="K756" s="24">
        <v>0</v>
      </c>
      <c r="L756" s="12">
        <v>50500</v>
      </c>
      <c r="M756" s="12">
        <v>50500</v>
      </c>
      <c r="N756" s="25">
        <v>0</v>
      </c>
      <c r="O756" s="48" t="str">
        <f t="shared" si="11"/>
        <v/>
      </c>
    </row>
    <row r="757" spans="1:15" ht="8.25" customHeight="1" x14ac:dyDescent="0.2">
      <c r="A757" s="1" t="s">
        <v>0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48" t="str">
        <f t="shared" si="11"/>
        <v>VINCIA</v>
      </c>
    </row>
    <row r="758" spans="1:15" ht="8.25" customHeight="1" x14ac:dyDescent="0.2">
      <c r="A758" s="1" t="s">
        <v>1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48" t="str">
        <f t="shared" si="11"/>
        <v>PUESTA</v>
      </c>
    </row>
    <row r="759" spans="1:15" ht="8.25" customHeight="1" x14ac:dyDescent="0.2">
      <c r="A759" s="3" t="s">
        <v>2</v>
      </c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8" t="str">
        <f t="shared" si="11"/>
        <v xml:space="preserve">al 30 </v>
      </c>
    </row>
    <row r="760" spans="1:15" ht="16.5" customHeight="1" x14ac:dyDescent="0.2">
      <c r="A760" s="5" t="s">
        <v>3</v>
      </c>
      <c r="B760" s="5" t="s">
        <v>4</v>
      </c>
      <c r="C760" s="6" t="s">
        <v>5</v>
      </c>
      <c r="D760" s="7" t="s">
        <v>6</v>
      </c>
      <c r="E760" s="7" t="s">
        <v>7</v>
      </c>
      <c r="F760" s="8" t="s">
        <v>8</v>
      </c>
      <c r="G760" s="6" t="s">
        <v>9</v>
      </c>
      <c r="H760" s="9" t="s">
        <v>10</v>
      </c>
      <c r="I760" s="9" t="s">
        <v>11</v>
      </c>
      <c r="J760" s="7" t="s">
        <v>12</v>
      </c>
      <c r="K760" s="6" t="s">
        <v>13</v>
      </c>
      <c r="L760" s="10" t="s">
        <v>14</v>
      </c>
      <c r="M760" s="9" t="s">
        <v>15</v>
      </c>
      <c r="N760" s="7" t="s">
        <v>16</v>
      </c>
      <c r="O760" s="48" t="str">
        <f t="shared" si="11"/>
        <v/>
      </c>
    </row>
    <row r="761" spans="1:15" ht="8.25" customHeight="1" x14ac:dyDescent="0.2">
      <c r="A761" s="15" t="s">
        <v>882</v>
      </c>
      <c r="B761" s="15" t="s">
        <v>50</v>
      </c>
      <c r="C761" s="18">
        <v>0</v>
      </c>
      <c r="D761" s="16">
        <v>50500</v>
      </c>
      <c r="E761" s="16">
        <v>50500</v>
      </c>
      <c r="F761" s="18">
        <v>0</v>
      </c>
      <c r="G761" s="18">
        <v>0</v>
      </c>
      <c r="H761" s="18">
        <v>0</v>
      </c>
      <c r="I761" s="18">
        <v>0</v>
      </c>
      <c r="J761" s="18">
        <v>0</v>
      </c>
      <c r="K761" s="18">
        <v>0</v>
      </c>
      <c r="L761" s="16">
        <v>50500</v>
      </c>
      <c r="M761" s="16">
        <v>50500</v>
      </c>
      <c r="N761" s="19">
        <v>0</v>
      </c>
      <c r="O761" s="48" t="str">
        <f t="shared" si="11"/>
        <v>510409</v>
      </c>
    </row>
    <row r="762" spans="1:15" ht="8.25" customHeight="1" x14ac:dyDescent="0.2">
      <c r="A762" s="6" t="s">
        <v>51</v>
      </c>
      <c r="B762" s="8" t="s">
        <v>52</v>
      </c>
      <c r="C762" s="24">
        <v>0</v>
      </c>
      <c r="D762" s="12">
        <v>8000</v>
      </c>
      <c r="E762" s="12">
        <v>8000</v>
      </c>
      <c r="F762" s="12">
        <v>3162.47</v>
      </c>
      <c r="G762" s="12">
        <v>3162.47</v>
      </c>
      <c r="H762" s="12">
        <v>3162.47</v>
      </c>
      <c r="I762" s="12">
        <v>3162.47</v>
      </c>
      <c r="J762" s="12">
        <v>3162.47</v>
      </c>
      <c r="K762" s="12">
        <v>3162.47</v>
      </c>
      <c r="L762" s="12">
        <v>4837.53</v>
      </c>
      <c r="M762" s="12">
        <v>4837.53</v>
      </c>
      <c r="N762" s="13">
        <v>0.39529999999999998</v>
      </c>
      <c r="O762" s="48" t="str">
        <f t="shared" si="11"/>
        <v/>
      </c>
    </row>
    <row r="763" spans="1:15" ht="8.25" customHeight="1" x14ac:dyDescent="0.2">
      <c r="A763" s="15" t="s">
        <v>883</v>
      </c>
      <c r="B763" s="15" t="s">
        <v>54</v>
      </c>
      <c r="C763" s="18">
        <v>0</v>
      </c>
      <c r="D763" s="16">
        <v>3000</v>
      </c>
      <c r="E763" s="16">
        <v>3000</v>
      </c>
      <c r="F763" s="18">
        <v>0</v>
      </c>
      <c r="G763" s="18">
        <v>0</v>
      </c>
      <c r="H763" s="18">
        <v>0</v>
      </c>
      <c r="I763" s="18">
        <v>0</v>
      </c>
      <c r="J763" s="18">
        <v>0</v>
      </c>
      <c r="K763" s="18">
        <v>0</v>
      </c>
      <c r="L763" s="16">
        <v>3000</v>
      </c>
      <c r="M763" s="16">
        <v>3000</v>
      </c>
      <c r="N763" s="19">
        <v>0</v>
      </c>
      <c r="O763" s="48" t="str">
        <f t="shared" si="11"/>
        <v>510506</v>
      </c>
    </row>
    <row r="764" spans="1:15" ht="8.25" customHeight="1" x14ac:dyDescent="0.2">
      <c r="A764" s="15" t="s">
        <v>884</v>
      </c>
      <c r="B764" s="15" t="s">
        <v>64</v>
      </c>
      <c r="C764" s="18">
        <v>0</v>
      </c>
      <c r="D764" s="16">
        <v>5000</v>
      </c>
      <c r="E764" s="16">
        <v>5000</v>
      </c>
      <c r="F764" s="16">
        <v>3162.47</v>
      </c>
      <c r="G764" s="16">
        <v>3162.47</v>
      </c>
      <c r="H764" s="16">
        <v>3162.47</v>
      </c>
      <c r="I764" s="16">
        <v>3162.47</v>
      </c>
      <c r="J764" s="16">
        <v>3162.47</v>
      </c>
      <c r="K764" s="16">
        <v>3162.47</v>
      </c>
      <c r="L764" s="16">
        <v>1837.53</v>
      </c>
      <c r="M764" s="16">
        <v>1837.53</v>
      </c>
      <c r="N764" s="17">
        <v>0.63249999999999995</v>
      </c>
      <c r="O764" s="48" t="str">
        <f t="shared" si="11"/>
        <v>510513</v>
      </c>
    </row>
    <row r="765" spans="1:15" ht="8.25" customHeight="1" x14ac:dyDescent="0.2">
      <c r="A765" s="6" t="s">
        <v>398</v>
      </c>
      <c r="B765" s="8" t="s">
        <v>22</v>
      </c>
      <c r="C765" s="12">
        <v>276055.56</v>
      </c>
      <c r="D765" s="12">
        <v>196731.88</v>
      </c>
      <c r="E765" s="12">
        <v>472787.44</v>
      </c>
      <c r="F765" s="12">
        <v>431259.87</v>
      </c>
      <c r="G765" s="12">
        <v>431259.87</v>
      </c>
      <c r="H765" s="12">
        <v>431259.87</v>
      </c>
      <c r="I765" s="12">
        <v>431259.87</v>
      </c>
      <c r="J765" s="12">
        <v>431259.87</v>
      </c>
      <c r="K765" s="12">
        <v>431259.87</v>
      </c>
      <c r="L765" s="12">
        <v>41527.57</v>
      </c>
      <c r="M765" s="12">
        <v>41527.57</v>
      </c>
      <c r="N765" s="13">
        <v>0.91220000000000001</v>
      </c>
      <c r="O765" s="48" t="str">
        <f t="shared" si="11"/>
        <v/>
      </c>
    </row>
    <row r="766" spans="1:15" ht="8.25" customHeight="1" x14ac:dyDescent="0.2">
      <c r="A766" s="15" t="s">
        <v>885</v>
      </c>
      <c r="B766" s="15" t="s">
        <v>24</v>
      </c>
      <c r="C766" s="16">
        <v>234216</v>
      </c>
      <c r="D766" s="16">
        <v>185731.88</v>
      </c>
      <c r="E766" s="16">
        <v>419947.88</v>
      </c>
      <c r="F766" s="16">
        <v>382273</v>
      </c>
      <c r="G766" s="16">
        <v>382273</v>
      </c>
      <c r="H766" s="16">
        <v>382273</v>
      </c>
      <c r="I766" s="16">
        <v>382273</v>
      </c>
      <c r="J766" s="16">
        <v>382273</v>
      </c>
      <c r="K766" s="16">
        <v>382273</v>
      </c>
      <c r="L766" s="16">
        <v>37674.879999999997</v>
      </c>
      <c r="M766" s="16">
        <v>37674.879999999997</v>
      </c>
      <c r="N766" s="17">
        <v>0.9103</v>
      </c>
      <c r="O766" s="48" t="str">
        <f t="shared" si="11"/>
        <v>710105</v>
      </c>
    </row>
    <row r="767" spans="1:15" ht="8.25" customHeight="1" x14ac:dyDescent="0.2">
      <c r="A767" s="15" t="s">
        <v>886</v>
      </c>
      <c r="B767" s="15" t="s">
        <v>26</v>
      </c>
      <c r="C767" s="16">
        <v>41839.56</v>
      </c>
      <c r="D767" s="16">
        <v>11000</v>
      </c>
      <c r="E767" s="16">
        <v>52839.56</v>
      </c>
      <c r="F767" s="16">
        <v>48986.87</v>
      </c>
      <c r="G767" s="16">
        <v>48986.87</v>
      </c>
      <c r="H767" s="16">
        <v>48986.87</v>
      </c>
      <c r="I767" s="16">
        <v>48986.87</v>
      </c>
      <c r="J767" s="16">
        <v>48986.87</v>
      </c>
      <c r="K767" s="16">
        <v>48986.87</v>
      </c>
      <c r="L767" s="16">
        <v>3852.69</v>
      </c>
      <c r="M767" s="16">
        <v>3852.69</v>
      </c>
      <c r="N767" s="17">
        <v>0.92710000000000004</v>
      </c>
      <c r="O767" s="48" t="str">
        <f t="shared" si="11"/>
        <v>710106</v>
      </c>
    </row>
    <row r="768" spans="1:15" ht="8.25" customHeight="1" x14ac:dyDescent="0.2">
      <c r="A768" s="6" t="s">
        <v>401</v>
      </c>
      <c r="B768" s="8" t="s">
        <v>30</v>
      </c>
      <c r="C768" s="12">
        <v>30924.63</v>
      </c>
      <c r="D768" s="12">
        <v>25000</v>
      </c>
      <c r="E768" s="12">
        <v>55924.63</v>
      </c>
      <c r="F768" s="12">
        <v>14512.56</v>
      </c>
      <c r="G768" s="12">
        <v>14512.56</v>
      </c>
      <c r="H768" s="12">
        <v>14512.56</v>
      </c>
      <c r="I768" s="12">
        <v>14512.56</v>
      </c>
      <c r="J768" s="12">
        <v>14512.56</v>
      </c>
      <c r="K768" s="12">
        <v>14512.56</v>
      </c>
      <c r="L768" s="12">
        <v>41412.07</v>
      </c>
      <c r="M768" s="12">
        <v>41412.07</v>
      </c>
      <c r="N768" s="13">
        <v>0.25950000000000001</v>
      </c>
      <c r="O768" s="48" t="str">
        <f t="shared" si="11"/>
        <v/>
      </c>
    </row>
    <row r="769" spans="1:15" ht="8.25" customHeight="1" x14ac:dyDescent="0.2">
      <c r="A769" s="15" t="s">
        <v>887</v>
      </c>
      <c r="B769" s="15" t="s">
        <v>32</v>
      </c>
      <c r="C769" s="16">
        <v>23004.63</v>
      </c>
      <c r="D769" s="16">
        <v>18000</v>
      </c>
      <c r="E769" s="16">
        <v>41004.629999999997</v>
      </c>
      <c r="F769" s="21">
        <v>814.5</v>
      </c>
      <c r="G769" s="21">
        <v>814.5</v>
      </c>
      <c r="H769" s="21">
        <v>814.5</v>
      </c>
      <c r="I769" s="21">
        <v>814.5</v>
      </c>
      <c r="J769" s="21">
        <v>814.5</v>
      </c>
      <c r="K769" s="21">
        <v>814.5</v>
      </c>
      <c r="L769" s="16">
        <v>40190.129999999997</v>
      </c>
      <c r="M769" s="16">
        <v>40190.129999999997</v>
      </c>
      <c r="N769" s="17">
        <v>1.9900000000000001E-2</v>
      </c>
      <c r="O769" s="48" t="str">
        <f t="shared" si="11"/>
        <v>710203</v>
      </c>
    </row>
    <row r="770" spans="1:15" ht="8.25" customHeight="1" x14ac:dyDescent="0.2">
      <c r="A770" s="15" t="s">
        <v>888</v>
      </c>
      <c r="B770" s="15" t="s">
        <v>34</v>
      </c>
      <c r="C770" s="16">
        <v>7920</v>
      </c>
      <c r="D770" s="16">
        <v>7000</v>
      </c>
      <c r="E770" s="16">
        <v>14920</v>
      </c>
      <c r="F770" s="16">
        <v>13698.06</v>
      </c>
      <c r="G770" s="16">
        <v>13698.06</v>
      </c>
      <c r="H770" s="16">
        <v>13698.06</v>
      </c>
      <c r="I770" s="16">
        <v>13698.06</v>
      </c>
      <c r="J770" s="16">
        <v>13698.06</v>
      </c>
      <c r="K770" s="16">
        <v>13698.06</v>
      </c>
      <c r="L770" s="16">
        <v>1221.94</v>
      </c>
      <c r="M770" s="16">
        <v>1221.94</v>
      </c>
      <c r="N770" s="17">
        <v>0.91810000000000003</v>
      </c>
      <c r="O770" s="48" t="str">
        <f t="shared" si="11"/>
        <v>710204</v>
      </c>
    </row>
    <row r="771" spans="1:15" ht="8.25" customHeight="1" x14ac:dyDescent="0.2">
      <c r="A771" s="6" t="s">
        <v>404</v>
      </c>
      <c r="B771" s="8" t="s">
        <v>36</v>
      </c>
      <c r="C771" s="12">
        <v>3448</v>
      </c>
      <c r="D771" s="12">
        <v>3200</v>
      </c>
      <c r="E771" s="12">
        <v>6648</v>
      </c>
      <c r="F771" s="12">
        <v>4615</v>
      </c>
      <c r="G771" s="12">
        <v>4615</v>
      </c>
      <c r="H771" s="12">
        <v>4615</v>
      </c>
      <c r="I771" s="12">
        <v>4615</v>
      </c>
      <c r="J771" s="12">
        <v>4615</v>
      </c>
      <c r="K771" s="12">
        <v>4615</v>
      </c>
      <c r="L771" s="12">
        <v>2033</v>
      </c>
      <c r="M771" s="12">
        <v>2033</v>
      </c>
      <c r="N771" s="13">
        <v>0.69420000000000004</v>
      </c>
      <c r="O771" s="48" t="str">
        <f t="shared" si="11"/>
        <v/>
      </c>
    </row>
    <row r="772" spans="1:15" ht="8.25" customHeight="1" x14ac:dyDescent="0.2">
      <c r="A772" s="15" t="s">
        <v>889</v>
      </c>
      <c r="B772" s="15" t="s">
        <v>38</v>
      </c>
      <c r="C772" s="18">
        <v>528</v>
      </c>
      <c r="D772" s="18">
        <v>700</v>
      </c>
      <c r="E772" s="16">
        <v>1228</v>
      </c>
      <c r="F772" s="18">
        <v>751</v>
      </c>
      <c r="G772" s="18">
        <v>751</v>
      </c>
      <c r="H772" s="18">
        <v>751</v>
      </c>
      <c r="I772" s="18">
        <v>751</v>
      </c>
      <c r="J772" s="18">
        <v>751</v>
      </c>
      <c r="K772" s="18">
        <v>751</v>
      </c>
      <c r="L772" s="18">
        <v>477</v>
      </c>
      <c r="M772" s="18">
        <v>477</v>
      </c>
      <c r="N772" s="17">
        <v>0.61160000000000003</v>
      </c>
      <c r="O772" s="48" t="str">
        <f t="shared" si="11"/>
        <v>710304</v>
      </c>
    </row>
    <row r="773" spans="1:15" ht="8.25" customHeight="1" x14ac:dyDescent="0.2">
      <c r="A773" s="15" t="s">
        <v>890</v>
      </c>
      <c r="B773" s="15" t="s">
        <v>40</v>
      </c>
      <c r="C773" s="16">
        <v>1920</v>
      </c>
      <c r="D773" s="16">
        <v>2500</v>
      </c>
      <c r="E773" s="16">
        <v>4420</v>
      </c>
      <c r="F773" s="16">
        <v>3864</v>
      </c>
      <c r="G773" s="16">
        <v>3864</v>
      </c>
      <c r="H773" s="16">
        <v>3864</v>
      </c>
      <c r="I773" s="16">
        <v>3864</v>
      </c>
      <c r="J773" s="16">
        <v>3864</v>
      </c>
      <c r="K773" s="16">
        <v>3864</v>
      </c>
      <c r="L773" s="18">
        <v>556</v>
      </c>
      <c r="M773" s="18">
        <v>556</v>
      </c>
      <c r="N773" s="17">
        <v>0.87419999999999998</v>
      </c>
      <c r="O773" s="48" t="str">
        <f t="shared" si="11"/>
        <v>710306</v>
      </c>
    </row>
    <row r="774" spans="1:15" ht="8.25" customHeight="1" x14ac:dyDescent="0.2">
      <c r="A774" s="15" t="s">
        <v>891</v>
      </c>
      <c r="B774" s="15" t="s">
        <v>42</v>
      </c>
      <c r="C774" s="16">
        <v>1000</v>
      </c>
      <c r="D774" s="18">
        <v>0</v>
      </c>
      <c r="E774" s="16">
        <v>1000</v>
      </c>
      <c r="F774" s="18">
        <v>0</v>
      </c>
      <c r="G774" s="18">
        <v>0</v>
      </c>
      <c r="H774" s="18">
        <v>0</v>
      </c>
      <c r="I774" s="18">
        <v>0</v>
      </c>
      <c r="J774" s="18">
        <v>0</v>
      </c>
      <c r="K774" s="18">
        <v>0</v>
      </c>
      <c r="L774" s="16">
        <v>1000</v>
      </c>
      <c r="M774" s="16">
        <v>1000</v>
      </c>
      <c r="N774" s="19">
        <v>0</v>
      </c>
      <c r="O774" s="48" t="str">
        <f t="shared" si="11"/>
        <v>710311</v>
      </c>
    </row>
    <row r="775" spans="1:15" ht="8.25" customHeight="1" x14ac:dyDescent="0.2">
      <c r="A775" s="6" t="s">
        <v>408</v>
      </c>
      <c r="B775" s="8" t="s">
        <v>44</v>
      </c>
      <c r="C775" s="22">
        <v>821.88</v>
      </c>
      <c r="D775" s="22">
        <v>308.12</v>
      </c>
      <c r="E775" s="12">
        <v>1130</v>
      </c>
      <c r="F775" s="20">
        <v>137.9</v>
      </c>
      <c r="G775" s="20">
        <v>137.9</v>
      </c>
      <c r="H775" s="20">
        <v>137.9</v>
      </c>
      <c r="I775" s="20">
        <v>137.9</v>
      </c>
      <c r="J775" s="20">
        <v>137.9</v>
      </c>
      <c r="K775" s="20">
        <v>137.9</v>
      </c>
      <c r="L775" s="20">
        <v>992.1</v>
      </c>
      <c r="M775" s="20">
        <v>992.1</v>
      </c>
      <c r="N775" s="13">
        <v>0.122</v>
      </c>
      <c r="O775" s="48" t="str">
        <f t="shared" si="11"/>
        <v/>
      </c>
    </row>
    <row r="776" spans="1:15" ht="8.25" customHeight="1" x14ac:dyDescent="0.2">
      <c r="A776" s="15" t="s">
        <v>892</v>
      </c>
      <c r="B776" s="15" t="s">
        <v>46</v>
      </c>
      <c r="C776" s="18">
        <v>90</v>
      </c>
      <c r="D776" s="18">
        <v>540</v>
      </c>
      <c r="E776" s="18">
        <v>630</v>
      </c>
      <c r="F776" s="21">
        <v>137.9</v>
      </c>
      <c r="G776" s="21">
        <v>137.9</v>
      </c>
      <c r="H776" s="21">
        <v>137.9</v>
      </c>
      <c r="I776" s="21">
        <v>137.9</v>
      </c>
      <c r="J776" s="21">
        <v>137.9</v>
      </c>
      <c r="K776" s="21">
        <v>137.9</v>
      </c>
      <c r="L776" s="21">
        <v>492.1</v>
      </c>
      <c r="M776" s="21">
        <v>492.1</v>
      </c>
      <c r="N776" s="17">
        <v>0.21890000000000001</v>
      </c>
      <c r="O776" s="48" t="str">
        <f t="shared" si="11"/>
        <v>710401</v>
      </c>
    </row>
    <row r="777" spans="1:15" ht="8.25" customHeight="1" x14ac:dyDescent="0.2">
      <c r="A777" s="15" t="s">
        <v>893</v>
      </c>
      <c r="B777" s="15" t="s">
        <v>48</v>
      </c>
      <c r="C777" s="23">
        <v>731.88</v>
      </c>
      <c r="D777" s="23">
        <v>-231.88</v>
      </c>
      <c r="E777" s="18">
        <v>500</v>
      </c>
      <c r="F777" s="18">
        <v>0</v>
      </c>
      <c r="G777" s="18">
        <v>0</v>
      </c>
      <c r="H777" s="18">
        <v>0</v>
      </c>
      <c r="I777" s="18">
        <v>0</v>
      </c>
      <c r="J777" s="18">
        <v>0</v>
      </c>
      <c r="K777" s="18">
        <v>0</v>
      </c>
      <c r="L777" s="18">
        <v>500</v>
      </c>
      <c r="M777" s="18">
        <v>500</v>
      </c>
      <c r="N777" s="19">
        <v>0</v>
      </c>
      <c r="O777" s="48" t="str">
        <f t="shared" si="11"/>
        <v>710408</v>
      </c>
    </row>
    <row r="778" spans="1:15" ht="8.25" customHeight="1" x14ac:dyDescent="0.2">
      <c r="A778" s="6" t="s">
        <v>411</v>
      </c>
      <c r="B778" s="8" t="s">
        <v>52</v>
      </c>
      <c r="C778" s="12">
        <v>624921.68999999994</v>
      </c>
      <c r="D778" s="12">
        <v>-447740</v>
      </c>
      <c r="E778" s="12">
        <v>177181.69</v>
      </c>
      <c r="F778" s="12">
        <v>114605.35</v>
      </c>
      <c r="G778" s="12">
        <v>114605.35</v>
      </c>
      <c r="H778" s="12">
        <v>114605.35</v>
      </c>
      <c r="I778" s="12">
        <v>114605.35</v>
      </c>
      <c r="J778" s="12">
        <v>109250.74</v>
      </c>
      <c r="K778" s="12">
        <v>109250.74</v>
      </c>
      <c r="L778" s="12">
        <v>62576.34</v>
      </c>
      <c r="M778" s="12">
        <v>62576.34</v>
      </c>
      <c r="N778" s="13">
        <v>0.64680000000000004</v>
      </c>
      <c r="O778" s="48" t="str">
        <f t="shared" si="11"/>
        <v/>
      </c>
    </row>
    <row r="779" spans="1:15" ht="8.25" customHeight="1" x14ac:dyDescent="0.2">
      <c r="A779" s="15" t="s">
        <v>894</v>
      </c>
      <c r="B779" s="15" t="s">
        <v>54</v>
      </c>
      <c r="C779" s="16">
        <v>1000</v>
      </c>
      <c r="D779" s="16">
        <v>-1000</v>
      </c>
      <c r="E779" s="18">
        <v>0</v>
      </c>
      <c r="F779" s="18">
        <v>0</v>
      </c>
      <c r="G779" s="18">
        <v>0</v>
      </c>
      <c r="H779" s="18">
        <v>0</v>
      </c>
      <c r="I779" s="18">
        <v>0</v>
      </c>
      <c r="J779" s="18">
        <v>0</v>
      </c>
      <c r="K779" s="18">
        <v>0</v>
      </c>
      <c r="L779" s="18">
        <v>0</v>
      </c>
      <c r="M779" s="18">
        <v>0</v>
      </c>
      <c r="N779" s="19">
        <v>0</v>
      </c>
      <c r="O779" s="48" t="str">
        <f t="shared" ref="O779:O842" si="12">MID(A779,13,6)</f>
        <v>710506</v>
      </c>
    </row>
    <row r="780" spans="1:15" ht="8.25" customHeight="1" x14ac:dyDescent="0.2">
      <c r="A780" s="15" t="s">
        <v>895</v>
      </c>
      <c r="B780" s="15" t="s">
        <v>56</v>
      </c>
      <c r="C780" s="16">
        <v>426312</v>
      </c>
      <c r="D780" s="16">
        <v>-370000</v>
      </c>
      <c r="E780" s="16">
        <v>56312</v>
      </c>
      <c r="F780" s="16">
        <v>39710.959999999999</v>
      </c>
      <c r="G780" s="16">
        <v>39710.959999999999</v>
      </c>
      <c r="H780" s="16">
        <v>39710.959999999999</v>
      </c>
      <c r="I780" s="16">
        <v>39710.959999999999</v>
      </c>
      <c r="J780" s="16">
        <v>38730.199999999997</v>
      </c>
      <c r="K780" s="16">
        <v>38730.199999999997</v>
      </c>
      <c r="L780" s="16">
        <v>16601.04</v>
      </c>
      <c r="M780" s="16">
        <v>16601.04</v>
      </c>
      <c r="N780" s="17">
        <v>0.70520000000000005</v>
      </c>
      <c r="O780" s="48" t="str">
        <f t="shared" si="12"/>
        <v>710507</v>
      </c>
    </row>
    <row r="781" spans="1:15" ht="8.25" customHeight="1" x14ac:dyDescent="0.2">
      <c r="A781" s="15" t="s">
        <v>896</v>
      </c>
      <c r="B781" s="15" t="s">
        <v>58</v>
      </c>
      <c r="C781" s="16">
        <v>20000</v>
      </c>
      <c r="D781" s="16">
        <v>-13240</v>
      </c>
      <c r="E781" s="16">
        <v>6760</v>
      </c>
      <c r="F781" s="16">
        <v>2102.3200000000002</v>
      </c>
      <c r="G781" s="16">
        <v>2102.3200000000002</v>
      </c>
      <c r="H781" s="16">
        <v>2102.3200000000002</v>
      </c>
      <c r="I781" s="16">
        <v>2102.3200000000002</v>
      </c>
      <c r="J781" s="16">
        <v>2102.3200000000002</v>
      </c>
      <c r="K781" s="16">
        <v>2102.3200000000002</v>
      </c>
      <c r="L781" s="16">
        <v>4657.68</v>
      </c>
      <c r="M781" s="16">
        <v>4657.68</v>
      </c>
      <c r="N781" s="17">
        <v>0.311</v>
      </c>
      <c r="O781" s="48" t="str">
        <f t="shared" si="12"/>
        <v>710509</v>
      </c>
    </row>
    <row r="782" spans="1:15" ht="8.25" customHeight="1" x14ac:dyDescent="0.2">
      <c r="A782" s="15" t="s">
        <v>897</v>
      </c>
      <c r="B782" s="15" t="s">
        <v>60</v>
      </c>
      <c r="C782" s="16">
        <v>173609.69</v>
      </c>
      <c r="D782" s="16">
        <v>-72500</v>
      </c>
      <c r="E782" s="16">
        <v>101109.69</v>
      </c>
      <c r="F782" s="16">
        <v>69319.070000000007</v>
      </c>
      <c r="G782" s="16">
        <v>69319.070000000007</v>
      </c>
      <c r="H782" s="16">
        <v>69319.070000000007</v>
      </c>
      <c r="I782" s="16">
        <v>69319.070000000007</v>
      </c>
      <c r="J782" s="16">
        <v>64945.22</v>
      </c>
      <c r="K782" s="16">
        <v>64945.22</v>
      </c>
      <c r="L782" s="16">
        <v>31790.62</v>
      </c>
      <c r="M782" s="16">
        <v>31790.62</v>
      </c>
      <c r="N782" s="17">
        <v>0.68559999999999999</v>
      </c>
      <c r="O782" s="48" t="str">
        <f t="shared" si="12"/>
        <v>710510</v>
      </c>
    </row>
    <row r="783" spans="1:15" ht="8.25" customHeight="1" x14ac:dyDescent="0.2">
      <c r="A783" s="15" t="s">
        <v>898</v>
      </c>
      <c r="B783" s="15" t="s">
        <v>62</v>
      </c>
      <c r="C783" s="16">
        <v>3000</v>
      </c>
      <c r="D783" s="16">
        <v>1000</v>
      </c>
      <c r="E783" s="16">
        <v>4000</v>
      </c>
      <c r="F783" s="16">
        <v>2190.6</v>
      </c>
      <c r="G783" s="16">
        <v>2190.6</v>
      </c>
      <c r="H783" s="16">
        <v>2190.6</v>
      </c>
      <c r="I783" s="16">
        <v>2190.6</v>
      </c>
      <c r="J783" s="16">
        <v>2190.6</v>
      </c>
      <c r="K783" s="16">
        <v>2190.6</v>
      </c>
      <c r="L783" s="16">
        <v>1809.4</v>
      </c>
      <c r="M783" s="16">
        <v>1809.4</v>
      </c>
      <c r="N783" s="17">
        <v>0.54769999999999996</v>
      </c>
      <c r="O783" s="48" t="str">
        <f t="shared" si="12"/>
        <v>710512</v>
      </c>
    </row>
    <row r="784" spans="1:15" ht="8.25" customHeight="1" x14ac:dyDescent="0.2">
      <c r="A784" s="15" t="s">
        <v>899</v>
      </c>
      <c r="B784" s="15" t="s">
        <v>64</v>
      </c>
      <c r="C784" s="16">
        <v>1000</v>
      </c>
      <c r="D784" s="16">
        <v>8000</v>
      </c>
      <c r="E784" s="16">
        <v>9000</v>
      </c>
      <c r="F784" s="16">
        <v>1282.4000000000001</v>
      </c>
      <c r="G784" s="16">
        <v>1282.4000000000001</v>
      </c>
      <c r="H784" s="16">
        <v>1282.4000000000001</v>
      </c>
      <c r="I784" s="16">
        <v>1282.4000000000001</v>
      </c>
      <c r="J784" s="16">
        <v>1282.4000000000001</v>
      </c>
      <c r="K784" s="16">
        <v>1282.4000000000001</v>
      </c>
      <c r="L784" s="16">
        <v>7717.6</v>
      </c>
      <c r="M784" s="16">
        <v>7717.6</v>
      </c>
      <c r="N784" s="17">
        <v>0.14249999999999999</v>
      </c>
      <c r="O784" s="48" t="str">
        <f t="shared" si="12"/>
        <v>710513</v>
      </c>
    </row>
    <row r="785" spans="1:15" ht="8.25" customHeight="1" x14ac:dyDescent="0.2">
      <c r="A785" s="6" t="s">
        <v>418</v>
      </c>
      <c r="B785" s="8" t="s">
        <v>66</v>
      </c>
      <c r="C785" s="12">
        <v>56545.61</v>
      </c>
      <c r="D785" s="12">
        <v>35000</v>
      </c>
      <c r="E785" s="12">
        <v>91545.61</v>
      </c>
      <c r="F785" s="12">
        <v>82135.17</v>
      </c>
      <c r="G785" s="12">
        <v>82135.17</v>
      </c>
      <c r="H785" s="12">
        <v>82135.17</v>
      </c>
      <c r="I785" s="12">
        <v>82135.17</v>
      </c>
      <c r="J785" s="12">
        <v>77214.649999999994</v>
      </c>
      <c r="K785" s="12">
        <v>77214.649999999994</v>
      </c>
      <c r="L785" s="12">
        <v>9410.44</v>
      </c>
      <c r="M785" s="12">
        <v>9410.44</v>
      </c>
      <c r="N785" s="13">
        <v>0.8972</v>
      </c>
      <c r="O785" s="48" t="str">
        <f t="shared" si="12"/>
        <v/>
      </c>
    </row>
    <row r="786" spans="1:15" ht="8.25" customHeight="1" x14ac:dyDescent="0.2">
      <c r="A786" s="15" t="s">
        <v>900</v>
      </c>
      <c r="B786" s="15" t="s">
        <v>68</v>
      </c>
      <c r="C786" s="16">
        <v>33540.980000000003</v>
      </c>
      <c r="D786" s="16">
        <v>24000</v>
      </c>
      <c r="E786" s="16">
        <v>57540.98</v>
      </c>
      <c r="F786" s="16">
        <v>51765.91</v>
      </c>
      <c r="G786" s="16">
        <v>51765.91</v>
      </c>
      <c r="H786" s="16">
        <v>51765.91</v>
      </c>
      <c r="I786" s="16">
        <v>51765.91</v>
      </c>
      <c r="J786" s="16">
        <v>46953.89</v>
      </c>
      <c r="K786" s="16">
        <v>46953.89</v>
      </c>
      <c r="L786" s="16">
        <v>5775.07</v>
      </c>
      <c r="M786" s="16">
        <v>5775.07</v>
      </c>
      <c r="N786" s="17">
        <v>0.89959999999999996</v>
      </c>
      <c r="O786" s="48" t="str">
        <f t="shared" si="12"/>
        <v>710601</v>
      </c>
    </row>
    <row r="787" spans="1:15" ht="8.25" customHeight="1" x14ac:dyDescent="0.2">
      <c r="A787" s="15" t="s">
        <v>901</v>
      </c>
      <c r="B787" s="15" t="s">
        <v>70</v>
      </c>
      <c r="C787" s="16">
        <v>23004.63</v>
      </c>
      <c r="D787" s="16">
        <v>11000</v>
      </c>
      <c r="E787" s="16">
        <v>34004.629999999997</v>
      </c>
      <c r="F787" s="16">
        <v>30369.26</v>
      </c>
      <c r="G787" s="16">
        <v>30369.26</v>
      </c>
      <c r="H787" s="16">
        <v>30369.26</v>
      </c>
      <c r="I787" s="16">
        <v>30369.26</v>
      </c>
      <c r="J787" s="16">
        <v>30260.76</v>
      </c>
      <c r="K787" s="16">
        <v>30260.76</v>
      </c>
      <c r="L787" s="16">
        <v>3635.37</v>
      </c>
      <c r="M787" s="16">
        <v>3635.37</v>
      </c>
      <c r="N787" s="17">
        <v>0.8931</v>
      </c>
      <c r="O787" s="48" t="str">
        <f t="shared" si="12"/>
        <v>710602</v>
      </c>
    </row>
    <row r="788" spans="1:15" ht="8.25" customHeight="1" x14ac:dyDescent="0.2">
      <c r="A788" s="6" t="s">
        <v>425</v>
      </c>
      <c r="B788" s="8" t="s">
        <v>72</v>
      </c>
      <c r="C788" s="12">
        <v>8000</v>
      </c>
      <c r="D788" s="12">
        <v>43500</v>
      </c>
      <c r="E788" s="12">
        <v>51500</v>
      </c>
      <c r="F788" s="12">
        <v>47729.5</v>
      </c>
      <c r="G788" s="12">
        <v>47729.5</v>
      </c>
      <c r="H788" s="12">
        <v>47729.5</v>
      </c>
      <c r="I788" s="12">
        <v>47729.5</v>
      </c>
      <c r="J788" s="12">
        <v>46462.5</v>
      </c>
      <c r="K788" s="12">
        <v>46462.5</v>
      </c>
      <c r="L788" s="12">
        <v>3770.5</v>
      </c>
      <c r="M788" s="12">
        <v>3770.5</v>
      </c>
      <c r="N788" s="13">
        <v>0.92679999999999996</v>
      </c>
      <c r="O788" s="48" t="str">
        <f t="shared" si="12"/>
        <v/>
      </c>
    </row>
    <row r="789" spans="1:15" ht="8.25" customHeight="1" x14ac:dyDescent="0.2">
      <c r="A789" s="15" t="s">
        <v>902</v>
      </c>
      <c r="B789" s="15" t="s">
        <v>74</v>
      </c>
      <c r="C789" s="16">
        <v>1000</v>
      </c>
      <c r="D789" s="16">
        <v>-1000</v>
      </c>
      <c r="E789" s="18">
        <v>0</v>
      </c>
      <c r="F789" s="18">
        <v>0</v>
      </c>
      <c r="G789" s="18">
        <v>0</v>
      </c>
      <c r="H789" s="18">
        <v>0</v>
      </c>
      <c r="I789" s="18">
        <v>0</v>
      </c>
      <c r="J789" s="18">
        <v>0</v>
      </c>
      <c r="K789" s="18">
        <v>0</v>
      </c>
      <c r="L789" s="18">
        <v>0</v>
      </c>
      <c r="M789" s="18">
        <v>0</v>
      </c>
      <c r="N789" s="19">
        <v>0</v>
      </c>
      <c r="O789" s="48" t="str">
        <f t="shared" si="12"/>
        <v>710703</v>
      </c>
    </row>
    <row r="790" spans="1:15" ht="8.25" customHeight="1" x14ac:dyDescent="0.2">
      <c r="A790" s="15" t="s">
        <v>903</v>
      </c>
      <c r="B790" s="15" t="s">
        <v>76</v>
      </c>
      <c r="C790" s="16">
        <v>1000</v>
      </c>
      <c r="D790" s="16">
        <v>-1000</v>
      </c>
      <c r="E790" s="18">
        <v>0</v>
      </c>
      <c r="F790" s="18">
        <v>0</v>
      </c>
      <c r="G790" s="18">
        <v>0</v>
      </c>
      <c r="H790" s="18">
        <v>0</v>
      </c>
      <c r="I790" s="18">
        <v>0</v>
      </c>
      <c r="J790" s="18">
        <v>0</v>
      </c>
      <c r="K790" s="18">
        <v>0</v>
      </c>
      <c r="L790" s="18">
        <v>0</v>
      </c>
      <c r="M790" s="18">
        <v>0</v>
      </c>
      <c r="N790" s="19">
        <v>0</v>
      </c>
      <c r="O790" s="48" t="str">
        <f t="shared" si="12"/>
        <v>710704</v>
      </c>
    </row>
    <row r="791" spans="1:15" ht="8.25" customHeight="1" x14ac:dyDescent="0.2">
      <c r="A791" s="15" t="s">
        <v>904</v>
      </c>
      <c r="B791" s="15" t="s">
        <v>78</v>
      </c>
      <c r="C791" s="16">
        <v>1000</v>
      </c>
      <c r="D791" s="16">
        <v>-1000</v>
      </c>
      <c r="E791" s="18">
        <v>0</v>
      </c>
      <c r="F791" s="18">
        <v>0</v>
      </c>
      <c r="G791" s="18">
        <v>0</v>
      </c>
      <c r="H791" s="18">
        <v>0</v>
      </c>
      <c r="I791" s="18">
        <v>0</v>
      </c>
      <c r="J791" s="18">
        <v>0</v>
      </c>
      <c r="K791" s="18">
        <v>0</v>
      </c>
      <c r="L791" s="18">
        <v>0</v>
      </c>
      <c r="M791" s="18">
        <v>0</v>
      </c>
      <c r="N791" s="19">
        <v>0</v>
      </c>
      <c r="O791" s="48" t="str">
        <f t="shared" si="12"/>
        <v>710705</v>
      </c>
    </row>
    <row r="792" spans="1:15" ht="8.25" customHeight="1" x14ac:dyDescent="0.2">
      <c r="A792" s="15" t="s">
        <v>905</v>
      </c>
      <c r="B792" s="15" t="s">
        <v>80</v>
      </c>
      <c r="C792" s="16">
        <v>1000</v>
      </c>
      <c r="D792" s="16">
        <v>45500</v>
      </c>
      <c r="E792" s="16">
        <v>46500</v>
      </c>
      <c r="F792" s="16">
        <v>46462.5</v>
      </c>
      <c r="G792" s="16">
        <v>46462.5</v>
      </c>
      <c r="H792" s="16">
        <v>46462.5</v>
      </c>
      <c r="I792" s="16">
        <v>46462.5</v>
      </c>
      <c r="J792" s="16">
        <v>46462.5</v>
      </c>
      <c r="K792" s="16">
        <v>46462.5</v>
      </c>
      <c r="L792" s="21">
        <v>37.5</v>
      </c>
      <c r="M792" s="21">
        <v>37.5</v>
      </c>
      <c r="N792" s="17">
        <v>0.99919999999999998</v>
      </c>
      <c r="O792" s="48" t="str">
        <f t="shared" si="12"/>
        <v>710706</v>
      </c>
    </row>
    <row r="793" spans="1:15" ht="8.25" customHeight="1" x14ac:dyDescent="0.2">
      <c r="A793" s="15" t="s">
        <v>906</v>
      </c>
      <c r="B793" s="15" t="s">
        <v>82</v>
      </c>
      <c r="C793" s="16">
        <v>1000</v>
      </c>
      <c r="D793" s="16">
        <v>4000</v>
      </c>
      <c r="E793" s="16">
        <v>5000</v>
      </c>
      <c r="F793" s="16">
        <v>1267</v>
      </c>
      <c r="G793" s="16">
        <v>1267</v>
      </c>
      <c r="H793" s="16">
        <v>1267</v>
      </c>
      <c r="I793" s="16">
        <v>1267</v>
      </c>
      <c r="J793" s="18">
        <v>0</v>
      </c>
      <c r="K793" s="18">
        <v>0</v>
      </c>
      <c r="L793" s="16">
        <v>3733</v>
      </c>
      <c r="M793" s="16">
        <v>3733</v>
      </c>
      <c r="N793" s="17">
        <v>0.25340000000000001</v>
      </c>
      <c r="O793" s="48" t="str">
        <f t="shared" si="12"/>
        <v>710707</v>
      </c>
    </row>
    <row r="794" spans="1:15" ht="8.25" customHeight="1" x14ac:dyDescent="0.2">
      <c r="A794" s="15" t="s">
        <v>907</v>
      </c>
      <c r="B794" s="15" t="s">
        <v>84</v>
      </c>
      <c r="C794" s="16">
        <v>1000</v>
      </c>
      <c r="D794" s="16">
        <v>-1000</v>
      </c>
      <c r="E794" s="18">
        <v>0</v>
      </c>
      <c r="F794" s="18">
        <v>0</v>
      </c>
      <c r="G794" s="18">
        <v>0</v>
      </c>
      <c r="H794" s="18">
        <v>0</v>
      </c>
      <c r="I794" s="18">
        <v>0</v>
      </c>
      <c r="J794" s="18">
        <v>0</v>
      </c>
      <c r="K794" s="18">
        <v>0</v>
      </c>
      <c r="L794" s="18">
        <v>0</v>
      </c>
      <c r="M794" s="18">
        <v>0</v>
      </c>
      <c r="N794" s="19">
        <v>0</v>
      </c>
      <c r="O794" s="48" t="str">
        <f t="shared" si="12"/>
        <v>710708</v>
      </c>
    </row>
    <row r="795" spans="1:15" ht="8.25" customHeight="1" x14ac:dyDescent="0.2">
      <c r="A795" s="15" t="s">
        <v>908</v>
      </c>
      <c r="B795" s="15" t="s">
        <v>86</v>
      </c>
      <c r="C795" s="16">
        <v>1000</v>
      </c>
      <c r="D795" s="16">
        <v>-1000</v>
      </c>
      <c r="E795" s="18">
        <v>0</v>
      </c>
      <c r="F795" s="18">
        <v>0</v>
      </c>
      <c r="G795" s="18">
        <v>0</v>
      </c>
      <c r="H795" s="18">
        <v>0</v>
      </c>
      <c r="I795" s="18">
        <v>0</v>
      </c>
      <c r="J795" s="18">
        <v>0</v>
      </c>
      <c r="K795" s="18">
        <v>0</v>
      </c>
      <c r="L795" s="18">
        <v>0</v>
      </c>
      <c r="M795" s="18">
        <v>0</v>
      </c>
      <c r="N795" s="19">
        <v>0</v>
      </c>
      <c r="O795" s="48" t="str">
        <f t="shared" si="12"/>
        <v>710709</v>
      </c>
    </row>
    <row r="796" spans="1:15" ht="8.25" customHeight="1" x14ac:dyDescent="0.2">
      <c r="A796" s="15" t="s">
        <v>909</v>
      </c>
      <c r="B796" s="15" t="s">
        <v>88</v>
      </c>
      <c r="C796" s="18">
        <v>0</v>
      </c>
      <c r="D796" s="18">
        <v>0</v>
      </c>
      <c r="E796" s="18">
        <v>0</v>
      </c>
      <c r="F796" s="18">
        <v>0</v>
      </c>
      <c r="G796" s="18">
        <v>0</v>
      </c>
      <c r="H796" s="18">
        <v>0</v>
      </c>
      <c r="I796" s="18">
        <v>0</v>
      </c>
      <c r="J796" s="18">
        <v>0</v>
      </c>
      <c r="K796" s="18">
        <v>0</v>
      </c>
      <c r="L796" s="18">
        <v>0</v>
      </c>
      <c r="M796" s="18">
        <v>0</v>
      </c>
      <c r="N796" s="19">
        <v>0</v>
      </c>
      <c r="O796" s="48" t="str">
        <f t="shared" si="12"/>
        <v>710710</v>
      </c>
    </row>
    <row r="797" spans="1:15" ht="8.25" customHeight="1" x14ac:dyDescent="0.2">
      <c r="A797" s="15" t="s">
        <v>910</v>
      </c>
      <c r="B797" s="15" t="s">
        <v>90</v>
      </c>
      <c r="C797" s="16">
        <v>1000</v>
      </c>
      <c r="D797" s="16">
        <v>-1000</v>
      </c>
      <c r="E797" s="18">
        <v>0</v>
      </c>
      <c r="F797" s="18">
        <v>0</v>
      </c>
      <c r="G797" s="18">
        <v>0</v>
      </c>
      <c r="H797" s="18">
        <v>0</v>
      </c>
      <c r="I797" s="18">
        <v>0</v>
      </c>
      <c r="J797" s="18">
        <v>0</v>
      </c>
      <c r="K797" s="18">
        <v>0</v>
      </c>
      <c r="L797" s="18">
        <v>0</v>
      </c>
      <c r="M797" s="18">
        <v>0</v>
      </c>
      <c r="N797" s="19">
        <v>0</v>
      </c>
      <c r="O797" s="48" t="str">
        <f t="shared" si="12"/>
        <v>710711</v>
      </c>
    </row>
    <row r="798" spans="1:15" ht="8.25" customHeight="1" x14ac:dyDescent="0.2">
      <c r="A798" s="6" t="s">
        <v>435</v>
      </c>
      <c r="B798" s="8" t="s">
        <v>92</v>
      </c>
      <c r="C798" s="12">
        <v>100000</v>
      </c>
      <c r="D798" s="12">
        <v>-100000</v>
      </c>
      <c r="E798" s="24">
        <v>0</v>
      </c>
      <c r="F798" s="24">
        <v>0</v>
      </c>
      <c r="G798" s="24">
        <v>0</v>
      </c>
      <c r="H798" s="24">
        <v>0</v>
      </c>
      <c r="I798" s="24">
        <v>0</v>
      </c>
      <c r="J798" s="24">
        <v>0</v>
      </c>
      <c r="K798" s="24">
        <v>0</v>
      </c>
      <c r="L798" s="24">
        <v>0</v>
      </c>
      <c r="M798" s="24">
        <v>0</v>
      </c>
      <c r="N798" s="25">
        <v>0</v>
      </c>
      <c r="O798" s="48" t="str">
        <f t="shared" si="12"/>
        <v/>
      </c>
    </row>
    <row r="799" spans="1:15" ht="8.25" customHeight="1" x14ac:dyDescent="0.2">
      <c r="A799" s="15" t="s">
        <v>911</v>
      </c>
      <c r="B799" s="15" t="s">
        <v>437</v>
      </c>
      <c r="C799" s="16">
        <v>100000</v>
      </c>
      <c r="D799" s="16">
        <v>-100000</v>
      </c>
      <c r="E799" s="18">
        <v>0</v>
      </c>
      <c r="F799" s="18">
        <v>0</v>
      </c>
      <c r="G799" s="18">
        <v>0</v>
      </c>
      <c r="H799" s="18">
        <v>0</v>
      </c>
      <c r="I799" s="18">
        <v>0</v>
      </c>
      <c r="J799" s="18">
        <v>0</v>
      </c>
      <c r="K799" s="18">
        <v>0</v>
      </c>
      <c r="L799" s="18">
        <v>0</v>
      </c>
      <c r="M799" s="18">
        <v>0</v>
      </c>
      <c r="N799" s="19">
        <v>0</v>
      </c>
      <c r="O799" s="48" t="str">
        <f t="shared" si="12"/>
        <v>719901</v>
      </c>
    </row>
    <row r="800" spans="1:15" ht="8.25" customHeight="1" x14ac:dyDescent="0.2">
      <c r="A800" s="6" t="s">
        <v>438</v>
      </c>
      <c r="B800" s="8" t="s">
        <v>96</v>
      </c>
      <c r="C800" s="12">
        <v>11000</v>
      </c>
      <c r="D800" s="12">
        <v>-8570.35</v>
      </c>
      <c r="E800" s="12">
        <v>2429.65</v>
      </c>
      <c r="F800" s="12">
        <v>2429.65</v>
      </c>
      <c r="G800" s="12">
        <v>2429.65</v>
      </c>
      <c r="H800" s="12">
        <v>2429.65</v>
      </c>
      <c r="I800" s="12">
        <v>2429.65</v>
      </c>
      <c r="J800" s="12">
        <v>2429.65</v>
      </c>
      <c r="K800" s="12">
        <v>2429.65</v>
      </c>
      <c r="L800" s="24">
        <v>0</v>
      </c>
      <c r="M800" s="24">
        <v>0</v>
      </c>
      <c r="N800" s="25">
        <v>1</v>
      </c>
      <c r="O800" s="48" t="str">
        <f t="shared" si="12"/>
        <v/>
      </c>
    </row>
    <row r="801" spans="1:15" ht="8.25" customHeight="1" x14ac:dyDescent="0.2">
      <c r="A801" s="15" t="s">
        <v>912</v>
      </c>
      <c r="B801" s="15" t="s">
        <v>98</v>
      </c>
      <c r="C801" s="16">
        <v>2000</v>
      </c>
      <c r="D801" s="16">
        <v>-2000</v>
      </c>
      <c r="E801" s="18">
        <v>0</v>
      </c>
      <c r="F801" s="18">
        <v>0</v>
      </c>
      <c r="G801" s="18">
        <v>0</v>
      </c>
      <c r="H801" s="18">
        <v>0</v>
      </c>
      <c r="I801" s="18">
        <v>0</v>
      </c>
      <c r="J801" s="18">
        <v>0</v>
      </c>
      <c r="K801" s="18">
        <v>0</v>
      </c>
      <c r="L801" s="18">
        <v>0</v>
      </c>
      <c r="M801" s="18">
        <v>0</v>
      </c>
      <c r="N801" s="19">
        <v>0</v>
      </c>
      <c r="O801" s="48" t="str">
        <f t="shared" si="12"/>
        <v>730101</v>
      </c>
    </row>
    <row r="802" spans="1:15" ht="8.25" customHeight="1" x14ac:dyDescent="0.2">
      <c r="A802" s="15" t="s">
        <v>913</v>
      </c>
      <c r="B802" s="15" t="s">
        <v>100</v>
      </c>
      <c r="C802" s="16">
        <v>2000</v>
      </c>
      <c r="D802" s="16">
        <v>-1269.6600000000001</v>
      </c>
      <c r="E802" s="23">
        <v>730.34</v>
      </c>
      <c r="F802" s="23">
        <v>730.34</v>
      </c>
      <c r="G802" s="23">
        <v>730.34</v>
      </c>
      <c r="H802" s="23">
        <v>730.34</v>
      </c>
      <c r="I802" s="23">
        <v>730.34</v>
      </c>
      <c r="J802" s="23">
        <v>730.34</v>
      </c>
      <c r="K802" s="23">
        <v>730.34</v>
      </c>
      <c r="L802" s="18">
        <v>0</v>
      </c>
      <c r="M802" s="18">
        <v>0</v>
      </c>
      <c r="N802" s="19">
        <v>1</v>
      </c>
      <c r="O802" s="48" t="str">
        <f t="shared" si="12"/>
        <v>730104</v>
      </c>
    </row>
    <row r="803" spans="1:15" ht="8.25" customHeight="1" x14ac:dyDescent="0.2">
      <c r="A803" s="15" t="s">
        <v>914</v>
      </c>
      <c r="B803" s="15" t="s">
        <v>102</v>
      </c>
      <c r="C803" s="16">
        <v>5000</v>
      </c>
      <c r="D803" s="16">
        <v>-3300.69</v>
      </c>
      <c r="E803" s="16">
        <v>1699.31</v>
      </c>
      <c r="F803" s="16">
        <v>1699.31</v>
      </c>
      <c r="G803" s="16">
        <v>1699.31</v>
      </c>
      <c r="H803" s="16">
        <v>1699.31</v>
      </c>
      <c r="I803" s="16">
        <v>1699.31</v>
      </c>
      <c r="J803" s="16">
        <v>1699.31</v>
      </c>
      <c r="K803" s="16">
        <v>1699.31</v>
      </c>
      <c r="L803" s="18">
        <v>0</v>
      </c>
      <c r="M803" s="18">
        <v>0</v>
      </c>
      <c r="N803" s="19">
        <v>1</v>
      </c>
      <c r="O803" s="48" t="str">
        <f t="shared" si="12"/>
        <v>730105</v>
      </c>
    </row>
    <row r="804" spans="1:15" ht="8.25" customHeight="1" x14ac:dyDescent="0.2">
      <c r="A804" s="15" t="s">
        <v>915</v>
      </c>
      <c r="B804" s="15" t="s">
        <v>104</v>
      </c>
      <c r="C804" s="16">
        <v>2000</v>
      </c>
      <c r="D804" s="16">
        <v>-2000</v>
      </c>
      <c r="E804" s="18">
        <v>0</v>
      </c>
      <c r="F804" s="18">
        <v>0</v>
      </c>
      <c r="G804" s="18">
        <v>0</v>
      </c>
      <c r="H804" s="18">
        <v>0</v>
      </c>
      <c r="I804" s="18">
        <v>0</v>
      </c>
      <c r="J804" s="18">
        <v>0</v>
      </c>
      <c r="K804" s="18">
        <v>0</v>
      </c>
      <c r="L804" s="18">
        <v>0</v>
      </c>
      <c r="M804" s="18">
        <v>0</v>
      </c>
      <c r="N804" s="19">
        <v>0</v>
      </c>
      <c r="O804" s="48" t="str">
        <f t="shared" si="12"/>
        <v>730106</v>
      </c>
    </row>
    <row r="805" spans="1:15" ht="8.25" customHeight="1" x14ac:dyDescent="0.2">
      <c r="A805" s="6" t="s">
        <v>443</v>
      </c>
      <c r="B805" s="8" t="s">
        <v>106</v>
      </c>
      <c r="C805" s="12">
        <v>845000</v>
      </c>
      <c r="D805" s="12">
        <v>-511717.34</v>
      </c>
      <c r="E805" s="12">
        <v>333282.65999999997</v>
      </c>
      <c r="F805" s="12">
        <v>120318.66</v>
      </c>
      <c r="G805" s="12">
        <v>120318.66</v>
      </c>
      <c r="H805" s="12">
        <v>120318.66</v>
      </c>
      <c r="I805" s="12">
        <v>120318.66</v>
      </c>
      <c r="J805" s="12">
        <v>113409.86</v>
      </c>
      <c r="K805" s="12">
        <v>113409.86</v>
      </c>
      <c r="L805" s="12">
        <v>212964</v>
      </c>
      <c r="M805" s="12">
        <v>212964</v>
      </c>
      <c r="N805" s="13">
        <v>0.36099999999999999</v>
      </c>
      <c r="O805" s="48" t="str">
        <f t="shared" si="12"/>
        <v/>
      </c>
    </row>
    <row r="806" spans="1:15" ht="8.25" customHeight="1" x14ac:dyDescent="0.2">
      <c r="A806" s="15" t="s">
        <v>916</v>
      </c>
      <c r="B806" s="15" t="s">
        <v>445</v>
      </c>
      <c r="C806" s="16">
        <v>40000</v>
      </c>
      <c r="D806" s="16">
        <v>-39992</v>
      </c>
      <c r="E806" s="18">
        <v>8</v>
      </c>
      <c r="F806" s="18">
        <v>8</v>
      </c>
      <c r="G806" s="18">
        <v>8</v>
      </c>
      <c r="H806" s="18">
        <v>8</v>
      </c>
      <c r="I806" s="18">
        <v>8</v>
      </c>
      <c r="J806" s="18">
        <v>8</v>
      </c>
      <c r="K806" s="18">
        <v>8</v>
      </c>
      <c r="L806" s="18">
        <v>0</v>
      </c>
      <c r="M806" s="18">
        <v>0</v>
      </c>
      <c r="N806" s="19">
        <v>1</v>
      </c>
      <c r="O806" s="48" t="str">
        <f t="shared" si="12"/>
        <v>730204</v>
      </c>
    </row>
    <row r="807" spans="1:15" ht="8.25" customHeight="1" x14ac:dyDescent="0.2">
      <c r="A807" s="15" t="s">
        <v>917</v>
      </c>
      <c r="B807" s="15" t="s">
        <v>110</v>
      </c>
      <c r="C807" s="16">
        <v>130000</v>
      </c>
      <c r="D807" s="16">
        <v>-84088.7</v>
      </c>
      <c r="E807" s="16">
        <v>45911.3</v>
      </c>
      <c r="F807" s="16">
        <v>45911.3</v>
      </c>
      <c r="G807" s="16">
        <v>45911.3</v>
      </c>
      <c r="H807" s="16">
        <v>45911.3</v>
      </c>
      <c r="I807" s="16">
        <v>45911.3</v>
      </c>
      <c r="J807" s="16">
        <v>39002.5</v>
      </c>
      <c r="K807" s="16">
        <v>39002.5</v>
      </c>
      <c r="L807" s="18">
        <v>0</v>
      </c>
      <c r="M807" s="18">
        <v>0</v>
      </c>
      <c r="N807" s="19">
        <v>1</v>
      </c>
      <c r="O807" s="48" t="str">
        <f t="shared" si="12"/>
        <v>730205</v>
      </c>
    </row>
    <row r="808" spans="1:15" ht="8.25" customHeight="1" x14ac:dyDescent="0.2">
      <c r="A808" s="15" t="s">
        <v>918</v>
      </c>
      <c r="B808" s="15" t="s">
        <v>112</v>
      </c>
      <c r="C808" s="16">
        <v>200000</v>
      </c>
      <c r="D808" s="16">
        <v>-133934.39999999999</v>
      </c>
      <c r="E808" s="16">
        <v>66065.600000000006</v>
      </c>
      <c r="F808" s="16">
        <v>10645.6</v>
      </c>
      <c r="G808" s="16">
        <v>10645.6</v>
      </c>
      <c r="H808" s="16">
        <v>10645.6</v>
      </c>
      <c r="I808" s="16">
        <v>10645.6</v>
      </c>
      <c r="J808" s="16">
        <v>10645.6</v>
      </c>
      <c r="K808" s="16">
        <v>10645.6</v>
      </c>
      <c r="L808" s="16">
        <v>55420</v>
      </c>
      <c r="M808" s="16">
        <v>55420</v>
      </c>
      <c r="N808" s="17">
        <v>0.16109999999999999</v>
      </c>
      <c r="O808" s="48" t="str">
        <f t="shared" si="12"/>
        <v>730207</v>
      </c>
    </row>
    <row r="809" spans="1:15" ht="8.25" customHeight="1" x14ac:dyDescent="0.2">
      <c r="A809" s="15" t="s">
        <v>919</v>
      </c>
      <c r="B809" s="15" t="s">
        <v>449</v>
      </c>
      <c r="C809" s="16">
        <v>5000</v>
      </c>
      <c r="D809" s="18">
        <v>0</v>
      </c>
      <c r="E809" s="16">
        <v>5000</v>
      </c>
      <c r="F809" s="18">
        <v>0</v>
      </c>
      <c r="G809" s="18">
        <v>0</v>
      </c>
      <c r="H809" s="18">
        <v>0</v>
      </c>
      <c r="I809" s="18">
        <v>0</v>
      </c>
      <c r="J809" s="18">
        <v>0</v>
      </c>
      <c r="K809" s="18">
        <v>0</v>
      </c>
      <c r="L809" s="16">
        <v>5000</v>
      </c>
      <c r="M809" s="16">
        <v>5000</v>
      </c>
      <c r="N809" s="19">
        <v>0</v>
      </c>
      <c r="O809" s="48" t="str">
        <f t="shared" si="12"/>
        <v>730208</v>
      </c>
    </row>
    <row r="810" spans="1:15" ht="8.25" customHeight="1" x14ac:dyDescent="0.2">
      <c r="A810" s="15" t="s">
        <v>920</v>
      </c>
      <c r="B810" s="15" t="s">
        <v>116</v>
      </c>
      <c r="C810" s="16">
        <v>20000</v>
      </c>
      <c r="D810" s="16">
        <v>-20000</v>
      </c>
      <c r="E810" s="18">
        <v>0</v>
      </c>
      <c r="F810" s="18">
        <v>0</v>
      </c>
      <c r="G810" s="18">
        <v>0</v>
      </c>
      <c r="H810" s="18">
        <v>0</v>
      </c>
      <c r="I810" s="18">
        <v>0</v>
      </c>
      <c r="J810" s="18">
        <v>0</v>
      </c>
      <c r="K810" s="18">
        <v>0</v>
      </c>
      <c r="L810" s="18">
        <v>0</v>
      </c>
      <c r="M810" s="18">
        <v>0</v>
      </c>
      <c r="N810" s="19">
        <v>0</v>
      </c>
      <c r="O810" s="48" t="str">
        <f t="shared" si="12"/>
        <v>730209</v>
      </c>
    </row>
    <row r="811" spans="1:15" ht="8.25" customHeight="1" x14ac:dyDescent="0.2">
      <c r="A811" s="15" t="s">
        <v>921</v>
      </c>
      <c r="B811" s="15" t="s">
        <v>118</v>
      </c>
      <c r="C811" s="16">
        <v>150000</v>
      </c>
      <c r="D811" s="16">
        <v>-150000</v>
      </c>
      <c r="E811" s="18">
        <v>0</v>
      </c>
      <c r="F811" s="18">
        <v>0</v>
      </c>
      <c r="G811" s="18">
        <v>0</v>
      </c>
      <c r="H811" s="18">
        <v>0</v>
      </c>
      <c r="I811" s="18">
        <v>0</v>
      </c>
      <c r="J811" s="18">
        <v>0</v>
      </c>
      <c r="K811" s="18">
        <v>0</v>
      </c>
      <c r="L811" s="18">
        <v>0</v>
      </c>
      <c r="M811" s="18">
        <v>0</v>
      </c>
      <c r="N811" s="19">
        <v>0</v>
      </c>
      <c r="O811" s="48" t="str">
        <f t="shared" si="12"/>
        <v>730219</v>
      </c>
    </row>
    <row r="812" spans="1:15" ht="8.25" customHeight="1" x14ac:dyDescent="0.2">
      <c r="A812" s="15" t="s">
        <v>922</v>
      </c>
      <c r="B812" s="15" t="s">
        <v>923</v>
      </c>
      <c r="C812" s="16">
        <v>300000</v>
      </c>
      <c r="D812" s="16">
        <v>-83702.240000000005</v>
      </c>
      <c r="E812" s="16">
        <v>216297.76</v>
      </c>
      <c r="F812" s="16">
        <v>63753.760000000002</v>
      </c>
      <c r="G812" s="16">
        <v>63753.760000000002</v>
      </c>
      <c r="H812" s="16">
        <v>63753.760000000002</v>
      </c>
      <c r="I812" s="16">
        <v>63753.760000000002</v>
      </c>
      <c r="J812" s="16">
        <v>63753.760000000002</v>
      </c>
      <c r="K812" s="16">
        <v>63753.760000000002</v>
      </c>
      <c r="L812" s="16">
        <v>152544</v>
      </c>
      <c r="M812" s="16">
        <v>152544</v>
      </c>
      <c r="N812" s="17">
        <v>0.29470000000000002</v>
      </c>
      <c r="O812" s="48" t="str">
        <f t="shared" si="12"/>
        <v>730237</v>
      </c>
    </row>
    <row r="813" spans="1:15" ht="8.25" customHeight="1" x14ac:dyDescent="0.2">
      <c r="A813" s="6" t="s">
        <v>455</v>
      </c>
      <c r="B813" s="8" t="s">
        <v>122</v>
      </c>
      <c r="C813" s="12">
        <v>66000</v>
      </c>
      <c r="D813" s="12">
        <v>-7200</v>
      </c>
      <c r="E813" s="12">
        <v>58800</v>
      </c>
      <c r="F813" s="12">
        <v>34632.959999999999</v>
      </c>
      <c r="G813" s="12">
        <v>34632.959999999999</v>
      </c>
      <c r="H813" s="12">
        <v>34632.959999999999</v>
      </c>
      <c r="I813" s="12">
        <v>34632.959999999999</v>
      </c>
      <c r="J813" s="12">
        <v>34632.959999999999</v>
      </c>
      <c r="K813" s="12">
        <v>34632.959999999999</v>
      </c>
      <c r="L813" s="12">
        <v>24167.040000000001</v>
      </c>
      <c r="M813" s="12">
        <v>24167.040000000001</v>
      </c>
      <c r="N813" s="13">
        <v>0.58899999999999997</v>
      </c>
      <c r="O813" s="48" t="str">
        <f t="shared" si="12"/>
        <v/>
      </c>
    </row>
    <row r="814" spans="1:15" ht="8.25" customHeight="1" x14ac:dyDescent="0.2">
      <c r="A814" s="15" t="s">
        <v>924</v>
      </c>
      <c r="B814" s="15" t="s">
        <v>124</v>
      </c>
      <c r="C814" s="16">
        <v>2000</v>
      </c>
      <c r="D814" s="16">
        <v>-1804.04</v>
      </c>
      <c r="E814" s="23">
        <v>195.96</v>
      </c>
      <c r="F814" s="23">
        <v>195.96</v>
      </c>
      <c r="G814" s="23">
        <v>195.96</v>
      </c>
      <c r="H814" s="23">
        <v>195.96</v>
      </c>
      <c r="I814" s="23">
        <v>195.96</v>
      </c>
      <c r="J814" s="23">
        <v>195.96</v>
      </c>
      <c r="K814" s="23">
        <v>195.96</v>
      </c>
      <c r="L814" s="18">
        <v>0</v>
      </c>
      <c r="M814" s="18">
        <v>0</v>
      </c>
      <c r="N814" s="19">
        <v>1</v>
      </c>
      <c r="O814" s="48" t="str">
        <f t="shared" si="12"/>
        <v>730301</v>
      </c>
    </row>
    <row r="815" spans="1:15" ht="8.25" customHeight="1" x14ac:dyDescent="0.2">
      <c r="A815" s="15" t="s">
        <v>925</v>
      </c>
      <c r="B815" s="15" t="s">
        <v>126</v>
      </c>
      <c r="C815" s="16">
        <v>2000</v>
      </c>
      <c r="D815" s="16">
        <v>-2000</v>
      </c>
      <c r="E815" s="18">
        <v>0</v>
      </c>
      <c r="F815" s="18">
        <v>0</v>
      </c>
      <c r="G815" s="18">
        <v>0</v>
      </c>
      <c r="H815" s="18">
        <v>0</v>
      </c>
      <c r="I815" s="18">
        <v>0</v>
      </c>
      <c r="J815" s="18">
        <v>0</v>
      </c>
      <c r="K815" s="18">
        <v>0</v>
      </c>
      <c r="L815" s="18">
        <v>0</v>
      </c>
      <c r="M815" s="18">
        <v>0</v>
      </c>
      <c r="N815" s="19">
        <v>0</v>
      </c>
      <c r="O815" s="48" t="str">
        <f t="shared" si="12"/>
        <v>730302</v>
      </c>
    </row>
    <row r="816" spans="1:15" ht="8.25" customHeight="1" x14ac:dyDescent="0.2">
      <c r="A816" s="15" t="s">
        <v>926</v>
      </c>
      <c r="B816" s="15" t="s">
        <v>128</v>
      </c>
      <c r="C816" s="16">
        <v>60000</v>
      </c>
      <c r="D816" s="16">
        <v>-1395.96</v>
      </c>
      <c r="E816" s="16">
        <v>58604.04</v>
      </c>
      <c r="F816" s="16">
        <v>34437</v>
      </c>
      <c r="G816" s="16">
        <v>34437</v>
      </c>
      <c r="H816" s="16">
        <v>34437</v>
      </c>
      <c r="I816" s="16">
        <v>34437</v>
      </c>
      <c r="J816" s="16">
        <v>34437</v>
      </c>
      <c r="K816" s="16">
        <v>34437</v>
      </c>
      <c r="L816" s="16">
        <v>24167.040000000001</v>
      </c>
      <c r="M816" s="16">
        <v>24167.040000000001</v>
      </c>
      <c r="N816" s="17">
        <v>0.58760000000000001</v>
      </c>
      <c r="O816" s="48" t="str">
        <f t="shared" si="12"/>
        <v>730303</v>
      </c>
    </row>
    <row r="817" spans="1:15" ht="8.25" customHeight="1" x14ac:dyDescent="0.2">
      <c r="A817" s="15" t="s">
        <v>927</v>
      </c>
      <c r="B817" s="15" t="s">
        <v>130</v>
      </c>
      <c r="C817" s="16">
        <v>2000</v>
      </c>
      <c r="D817" s="16">
        <v>-2000</v>
      </c>
      <c r="E817" s="18">
        <v>0</v>
      </c>
      <c r="F817" s="18">
        <v>0</v>
      </c>
      <c r="G817" s="18">
        <v>0</v>
      </c>
      <c r="H817" s="18">
        <v>0</v>
      </c>
      <c r="I817" s="18">
        <v>0</v>
      </c>
      <c r="J817" s="18">
        <v>0</v>
      </c>
      <c r="K817" s="18">
        <v>0</v>
      </c>
      <c r="L817" s="18">
        <v>0</v>
      </c>
      <c r="M817" s="18">
        <v>0</v>
      </c>
      <c r="N817" s="19">
        <v>0</v>
      </c>
      <c r="O817" s="48" t="str">
        <f t="shared" si="12"/>
        <v>730304</v>
      </c>
    </row>
    <row r="818" spans="1:15" ht="8.25" customHeight="1" x14ac:dyDescent="0.2">
      <c r="A818" s="6" t="s">
        <v>460</v>
      </c>
      <c r="B818" s="8" t="s">
        <v>461</v>
      </c>
      <c r="C818" s="12">
        <v>43000</v>
      </c>
      <c r="D818" s="12">
        <v>370104.77</v>
      </c>
      <c r="E818" s="12">
        <v>413104.77</v>
      </c>
      <c r="F818" s="12">
        <v>57306.65</v>
      </c>
      <c r="G818" s="12">
        <v>57306.65</v>
      </c>
      <c r="H818" s="12">
        <v>57306.65</v>
      </c>
      <c r="I818" s="12">
        <v>57306.65</v>
      </c>
      <c r="J818" s="12">
        <v>57306.65</v>
      </c>
      <c r="K818" s="12">
        <v>57306.65</v>
      </c>
      <c r="L818" s="12">
        <v>355798.12</v>
      </c>
      <c r="M818" s="12">
        <v>355798.12</v>
      </c>
      <c r="N818" s="13">
        <v>0.13869999999999999</v>
      </c>
      <c r="O818" s="48" t="str">
        <f t="shared" si="12"/>
        <v/>
      </c>
    </row>
    <row r="819" spans="1:15" ht="8.25" customHeight="1" x14ac:dyDescent="0.2">
      <c r="A819" s="15" t="s">
        <v>928</v>
      </c>
      <c r="B819" s="15" t="s">
        <v>465</v>
      </c>
      <c r="C819" s="16">
        <v>5000</v>
      </c>
      <c r="D819" s="16">
        <v>32148.959999999999</v>
      </c>
      <c r="E819" s="16">
        <v>37148.959999999999</v>
      </c>
      <c r="F819" s="16">
        <v>37115.4</v>
      </c>
      <c r="G819" s="16">
        <v>37115.4</v>
      </c>
      <c r="H819" s="16">
        <v>37115.4</v>
      </c>
      <c r="I819" s="16">
        <v>37115.4</v>
      </c>
      <c r="J819" s="16">
        <v>37115.4</v>
      </c>
      <c r="K819" s="16">
        <v>37115.4</v>
      </c>
      <c r="L819" s="23">
        <v>33.56</v>
      </c>
      <c r="M819" s="23">
        <v>33.56</v>
      </c>
      <c r="N819" s="17">
        <v>0.99909999999999999</v>
      </c>
      <c r="O819" s="48" t="str">
        <f t="shared" si="12"/>
        <v>730402</v>
      </c>
    </row>
    <row r="820" spans="1:15" ht="8.25" customHeight="1" x14ac:dyDescent="0.2">
      <c r="A820" s="1" t="s">
        <v>0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48" t="str">
        <f t="shared" si="12"/>
        <v>VINCIA</v>
      </c>
    </row>
    <row r="821" spans="1:15" ht="8.25" customHeight="1" x14ac:dyDescent="0.2">
      <c r="A821" s="1" t="s">
        <v>1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48" t="str">
        <f t="shared" si="12"/>
        <v>PUESTA</v>
      </c>
    </row>
    <row r="822" spans="1:15" ht="8.25" customHeight="1" x14ac:dyDescent="0.2">
      <c r="A822" s="3" t="s">
        <v>2</v>
      </c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8" t="str">
        <f t="shared" si="12"/>
        <v xml:space="preserve">al 30 </v>
      </c>
    </row>
    <row r="823" spans="1:15" ht="16.5" customHeight="1" x14ac:dyDescent="0.2">
      <c r="A823" s="5" t="s">
        <v>3</v>
      </c>
      <c r="B823" s="5" t="s">
        <v>4</v>
      </c>
      <c r="C823" s="6" t="s">
        <v>5</v>
      </c>
      <c r="D823" s="7" t="s">
        <v>6</v>
      </c>
      <c r="E823" s="7" t="s">
        <v>7</v>
      </c>
      <c r="F823" s="8" t="s">
        <v>8</v>
      </c>
      <c r="G823" s="6" t="s">
        <v>9</v>
      </c>
      <c r="H823" s="9" t="s">
        <v>10</v>
      </c>
      <c r="I823" s="9" t="s">
        <v>11</v>
      </c>
      <c r="J823" s="7" t="s">
        <v>12</v>
      </c>
      <c r="K823" s="6" t="s">
        <v>13</v>
      </c>
      <c r="L823" s="10" t="s">
        <v>14</v>
      </c>
      <c r="M823" s="9" t="s">
        <v>15</v>
      </c>
      <c r="N823" s="7" t="s">
        <v>16</v>
      </c>
      <c r="O823" s="48" t="str">
        <f t="shared" si="12"/>
        <v/>
      </c>
    </row>
    <row r="824" spans="1:15" ht="8.25" customHeight="1" x14ac:dyDescent="0.2">
      <c r="A824" s="15" t="s">
        <v>929</v>
      </c>
      <c r="B824" s="15" t="s">
        <v>467</v>
      </c>
      <c r="C824" s="16">
        <v>2000</v>
      </c>
      <c r="D824" s="16">
        <v>-2000</v>
      </c>
      <c r="E824" s="18">
        <v>0</v>
      </c>
      <c r="F824" s="18">
        <v>0</v>
      </c>
      <c r="G824" s="18">
        <v>0</v>
      </c>
      <c r="H824" s="18">
        <v>0</v>
      </c>
      <c r="I824" s="18">
        <v>0</v>
      </c>
      <c r="J824" s="18">
        <v>0</v>
      </c>
      <c r="K824" s="18">
        <v>0</v>
      </c>
      <c r="L824" s="18">
        <v>0</v>
      </c>
      <c r="M824" s="18">
        <v>0</v>
      </c>
      <c r="N824" s="19">
        <v>0</v>
      </c>
      <c r="O824" s="48" t="str">
        <f t="shared" si="12"/>
        <v>730403</v>
      </c>
    </row>
    <row r="825" spans="1:15" ht="8.25" customHeight="1" x14ac:dyDescent="0.2">
      <c r="A825" s="15" t="s">
        <v>930</v>
      </c>
      <c r="B825" s="15" t="s">
        <v>138</v>
      </c>
      <c r="C825" s="16">
        <v>2000</v>
      </c>
      <c r="D825" s="16">
        <v>-1332.3</v>
      </c>
      <c r="E825" s="21">
        <v>667.7</v>
      </c>
      <c r="F825" s="21">
        <v>667.7</v>
      </c>
      <c r="G825" s="21">
        <v>667.7</v>
      </c>
      <c r="H825" s="21">
        <v>667.7</v>
      </c>
      <c r="I825" s="21">
        <v>667.7</v>
      </c>
      <c r="J825" s="21">
        <v>667.7</v>
      </c>
      <c r="K825" s="21">
        <v>667.7</v>
      </c>
      <c r="L825" s="18">
        <v>0</v>
      </c>
      <c r="M825" s="18">
        <v>0</v>
      </c>
      <c r="N825" s="19">
        <v>1</v>
      </c>
      <c r="O825" s="48" t="str">
        <f t="shared" si="12"/>
        <v>730404</v>
      </c>
    </row>
    <row r="826" spans="1:15" ht="8.25" customHeight="1" x14ac:dyDescent="0.2">
      <c r="A826" s="15" t="s">
        <v>931</v>
      </c>
      <c r="B826" s="15" t="s">
        <v>140</v>
      </c>
      <c r="C826" s="16">
        <v>2000</v>
      </c>
      <c r="D826" s="16">
        <v>-2000</v>
      </c>
      <c r="E826" s="18">
        <v>0</v>
      </c>
      <c r="F826" s="18">
        <v>0</v>
      </c>
      <c r="G826" s="18">
        <v>0</v>
      </c>
      <c r="H826" s="18">
        <v>0</v>
      </c>
      <c r="I826" s="18">
        <v>0</v>
      </c>
      <c r="J826" s="18">
        <v>0</v>
      </c>
      <c r="K826" s="18">
        <v>0</v>
      </c>
      <c r="L826" s="18">
        <v>0</v>
      </c>
      <c r="M826" s="18">
        <v>0</v>
      </c>
      <c r="N826" s="19">
        <v>0</v>
      </c>
      <c r="O826" s="48" t="str">
        <f t="shared" si="12"/>
        <v>730405</v>
      </c>
    </row>
    <row r="827" spans="1:15" ht="8.25" customHeight="1" x14ac:dyDescent="0.2">
      <c r="A827" s="15" t="s">
        <v>932</v>
      </c>
      <c r="B827" s="15" t="s">
        <v>142</v>
      </c>
      <c r="C827" s="16">
        <v>2000</v>
      </c>
      <c r="D827" s="16">
        <v>-2000</v>
      </c>
      <c r="E827" s="18">
        <v>0</v>
      </c>
      <c r="F827" s="18">
        <v>0</v>
      </c>
      <c r="G827" s="18">
        <v>0</v>
      </c>
      <c r="H827" s="18">
        <v>0</v>
      </c>
      <c r="I827" s="18">
        <v>0</v>
      </c>
      <c r="J827" s="18">
        <v>0</v>
      </c>
      <c r="K827" s="18">
        <v>0</v>
      </c>
      <c r="L827" s="18">
        <v>0</v>
      </c>
      <c r="M827" s="18">
        <v>0</v>
      </c>
      <c r="N827" s="19">
        <v>0</v>
      </c>
      <c r="O827" s="48" t="str">
        <f t="shared" si="12"/>
        <v>730406</v>
      </c>
    </row>
    <row r="828" spans="1:15" ht="8.25" customHeight="1" x14ac:dyDescent="0.2">
      <c r="A828" s="15" t="s">
        <v>933</v>
      </c>
      <c r="B828" s="15" t="s">
        <v>934</v>
      </c>
      <c r="C828" s="16">
        <v>30000</v>
      </c>
      <c r="D828" s="16">
        <v>13922.2</v>
      </c>
      <c r="E828" s="16">
        <v>43922.2</v>
      </c>
      <c r="F828" s="16">
        <v>19523.55</v>
      </c>
      <c r="G828" s="16">
        <v>19523.55</v>
      </c>
      <c r="H828" s="16">
        <v>19523.55</v>
      </c>
      <c r="I828" s="16">
        <v>19523.55</v>
      </c>
      <c r="J828" s="16">
        <v>19523.55</v>
      </c>
      <c r="K828" s="16">
        <v>19523.55</v>
      </c>
      <c r="L828" s="16">
        <v>24398.65</v>
      </c>
      <c r="M828" s="16">
        <v>24398.65</v>
      </c>
      <c r="N828" s="17">
        <v>0.44450000000000001</v>
      </c>
      <c r="O828" s="48" t="str">
        <f t="shared" si="12"/>
        <v>730418</v>
      </c>
    </row>
    <row r="829" spans="1:15" ht="8.25" customHeight="1" x14ac:dyDescent="0.2">
      <c r="A829" s="15" t="s">
        <v>935</v>
      </c>
      <c r="B829" s="15" t="s">
        <v>936</v>
      </c>
      <c r="C829" s="18">
        <v>0</v>
      </c>
      <c r="D829" s="16">
        <v>331365.90999999997</v>
      </c>
      <c r="E829" s="16">
        <v>331365.90999999997</v>
      </c>
      <c r="F829" s="18">
        <v>0</v>
      </c>
      <c r="G829" s="18">
        <v>0</v>
      </c>
      <c r="H829" s="18">
        <v>0</v>
      </c>
      <c r="I829" s="18">
        <v>0</v>
      </c>
      <c r="J829" s="18">
        <v>0</v>
      </c>
      <c r="K829" s="18">
        <v>0</v>
      </c>
      <c r="L829" s="16">
        <v>331365.90999999997</v>
      </c>
      <c r="M829" s="16">
        <v>331365.90999999997</v>
      </c>
      <c r="N829" s="19">
        <v>0</v>
      </c>
      <c r="O829" s="48" t="str">
        <f t="shared" si="12"/>
        <v>730425</v>
      </c>
    </row>
    <row r="830" spans="1:15" ht="8.25" customHeight="1" x14ac:dyDescent="0.2">
      <c r="A830" s="6" t="s">
        <v>479</v>
      </c>
      <c r="B830" s="8" t="s">
        <v>144</v>
      </c>
      <c r="C830" s="12">
        <v>112000</v>
      </c>
      <c r="D830" s="12">
        <v>-100620</v>
      </c>
      <c r="E830" s="12">
        <v>11380</v>
      </c>
      <c r="F830" s="12">
        <v>11380</v>
      </c>
      <c r="G830" s="12">
        <v>11380</v>
      </c>
      <c r="H830" s="12">
        <v>11380</v>
      </c>
      <c r="I830" s="12">
        <v>11380</v>
      </c>
      <c r="J830" s="12">
        <v>7316</v>
      </c>
      <c r="K830" s="12">
        <v>7316</v>
      </c>
      <c r="L830" s="24">
        <v>0</v>
      </c>
      <c r="M830" s="24">
        <v>0</v>
      </c>
      <c r="N830" s="25">
        <v>1</v>
      </c>
      <c r="O830" s="48" t="str">
        <f t="shared" si="12"/>
        <v/>
      </c>
    </row>
    <row r="831" spans="1:15" ht="8.25" customHeight="1" x14ac:dyDescent="0.2">
      <c r="A831" s="15" t="s">
        <v>937</v>
      </c>
      <c r="B831" s="15" t="s">
        <v>481</v>
      </c>
      <c r="C831" s="16">
        <v>6000</v>
      </c>
      <c r="D831" s="16">
        <v>-6000</v>
      </c>
      <c r="E831" s="18">
        <v>0</v>
      </c>
      <c r="F831" s="18">
        <v>0</v>
      </c>
      <c r="G831" s="18">
        <v>0</v>
      </c>
      <c r="H831" s="18">
        <v>0</v>
      </c>
      <c r="I831" s="18">
        <v>0</v>
      </c>
      <c r="J831" s="18">
        <v>0</v>
      </c>
      <c r="K831" s="18">
        <v>0</v>
      </c>
      <c r="L831" s="18">
        <v>0</v>
      </c>
      <c r="M831" s="18">
        <v>0</v>
      </c>
      <c r="N831" s="19">
        <v>0</v>
      </c>
      <c r="O831" s="48" t="str">
        <f t="shared" si="12"/>
        <v>730502</v>
      </c>
    </row>
    <row r="832" spans="1:15" ht="8.25" customHeight="1" x14ac:dyDescent="0.2">
      <c r="A832" s="15" t="s">
        <v>938</v>
      </c>
      <c r="B832" s="15" t="s">
        <v>148</v>
      </c>
      <c r="C832" s="16">
        <v>2000</v>
      </c>
      <c r="D832" s="16">
        <v>-2000</v>
      </c>
      <c r="E832" s="18">
        <v>0</v>
      </c>
      <c r="F832" s="18">
        <v>0</v>
      </c>
      <c r="G832" s="18">
        <v>0</v>
      </c>
      <c r="H832" s="18">
        <v>0</v>
      </c>
      <c r="I832" s="18">
        <v>0</v>
      </c>
      <c r="J832" s="18">
        <v>0</v>
      </c>
      <c r="K832" s="18">
        <v>0</v>
      </c>
      <c r="L832" s="18">
        <v>0</v>
      </c>
      <c r="M832" s="18">
        <v>0</v>
      </c>
      <c r="N832" s="19">
        <v>0</v>
      </c>
      <c r="O832" s="48" t="str">
        <f t="shared" si="12"/>
        <v>730503</v>
      </c>
    </row>
    <row r="833" spans="1:15" ht="8.25" customHeight="1" x14ac:dyDescent="0.2">
      <c r="A833" s="15" t="s">
        <v>939</v>
      </c>
      <c r="B833" s="15" t="s">
        <v>150</v>
      </c>
      <c r="C833" s="16">
        <v>2000</v>
      </c>
      <c r="D833" s="16">
        <v>4900</v>
      </c>
      <c r="E833" s="16">
        <v>6900</v>
      </c>
      <c r="F833" s="16">
        <v>6900</v>
      </c>
      <c r="G833" s="16">
        <v>6900</v>
      </c>
      <c r="H833" s="16">
        <v>6900</v>
      </c>
      <c r="I833" s="16">
        <v>6900</v>
      </c>
      <c r="J833" s="16">
        <v>6900</v>
      </c>
      <c r="K833" s="16">
        <v>6900</v>
      </c>
      <c r="L833" s="18">
        <v>0</v>
      </c>
      <c r="M833" s="18">
        <v>0</v>
      </c>
      <c r="N833" s="19">
        <v>1</v>
      </c>
      <c r="O833" s="48" t="str">
        <f t="shared" si="12"/>
        <v>730504</v>
      </c>
    </row>
    <row r="834" spans="1:15" ht="8.25" customHeight="1" x14ac:dyDescent="0.2">
      <c r="A834" s="15" t="s">
        <v>940</v>
      </c>
      <c r="B834" s="15" t="s">
        <v>152</v>
      </c>
      <c r="C834" s="16">
        <v>100000</v>
      </c>
      <c r="D834" s="16">
        <v>-95520</v>
      </c>
      <c r="E834" s="16">
        <v>4480</v>
      </c>
      <c r="F834" s="16">
        <v>4480</v>
      </c>
      <c r="G834" s="16">
        <v>4480</v>
      </c>
      <c r="H834" s="16">
        <v>4480</v>
      </c>
      <c r="I834" s="16">
        <v>4480</v>
      </c>
      <c r="J834" s="18">
        <v>416</v>
      </c>
      <c r="K834" s="18">
        <v>416</v>
      </c>
      <c r="L834" s="18">
        <v>0</v>
      </c>
      <c r="M834" s="18">
        <v>0</v>
      </c>
      <c r="N834" s="19">
        <v>1</v>
      </c>
      <c r="O834" s="48" t="str">
        <f t="shared" si="12"/>
        <v>730505</v>
      </c>
    </row>
    <row r="835" spans="1:15" ht="8.25" customHeight="1" x14ac:dyDescent="0.2">
      <c r="A835" s="15" t="s">
        <v>941</v>
      </c>
      <c r="B835" s="15" t="s">
        <v>154</v>
      </c>
      <c r="C835" s="16">
        <v>2000</v>
      </c>
      <c r="D835" s="16">
        <v>-2000</v>
      </c>
      <c r="E835" s="18">
        <v>0</v>
      </c>
      <c r="F835" s="18">
        <v>0</v>
      </c>
      <c r="G835" s="18">
        <v>0</v>
      </c>
      <c r="H835" s="18">
        <v>0</v>
      </c>
      <c r="I835" s="18">
        <v>0</v>
      </c>
      <c r="J835" s="18">
        <v>0</v>
      </c>
      <c r="K835" s="18">
        <v>0</v>
      </c>
      <c r="L835" s="18">
        <v>0</v>
      </c>
      <c r="M835" s="18">
        <v>0</v>
      </c>
      <c r="N835" s="19">
        <v>0</v>
      </c>
      <c r="O835" s="48" t="str">
        <f t="shared" si="12"/>
        <v>730506</v>
      </c>
    </row>
    <row r="836" spans="1:15" ht="8.25" customHeight="1" x14ac:dyDescent="0.2">
      <c r="A836" s="6" t="s">
        <v>486</v>
      </c>
      <c r="B836" s="8" t="s">
        <v>487</v>
      </c>
      <c r="C836" s="12">
        <v>265000</v>
      </c>
      <c r="D836" s="12">
        <v>-153965.91</v>
      </c>
      <c r="E836" s="12">
        <v>111034.09</v>
      </c>
      <c r="F836" s="12">
        <v>80640</v>
      </c>
      <c r="G836" s="12">
        <v>80640</v>
      </c>
      <c r="H836" s="12">
        <v>80640</v>
      </c>
      <c r="I836" s="12">
        <v>80640</v>
      </c>
      <c r="J836" s="12">
        <v>80640</v>
      </c>
      <c r="K836" s="12">
        <v>80640</v>
      </c>
      <c r="L836" s="12">
        <v>30394.09</v>
      </c>
      <c r="M836" s="12">
        <v>30394.09</v>
      </c>
      <c r="N836" s="13">
        <v>0.72629999999999995</v>
      </c>
      <c r="O836" s="48" t="str">
        <f t="shared" si="12"/>
        <v/>
      </c>
    </row>
    <row r="837" spans="1:15" ht="8.25" customHeight="1" x14ac:dyDescent="0.2">
      <c r="A837" s="15" t="s">
        <v>942</v>
      </c>
      <c r="B837" s="15" t="s">
        <v>158</v>
      </c>
      <c r="C837" s="16">
        <v>200000</v>
      </c>
      <c r="D837" s="16">
        <v>-102405.91</v>
      </c>
      <c r="E837" s="16">
        <v>97594.09</v>
      </c>
      <c r="F837" s="16">
        <v>80640</v>
      </c>
      <c r="G837" s="16">
        <v>80640</v>
      </c>
      <c r="H837" s="16">
        <v>80640</v>
      </c>
      <c r="I837" s="16">
        <v>80640</v>
      </c>
      <c r="J837" s="16">
        <v>80640</v>
      </c>
      <c r="K837" s="16">
        <v>80640</v>
      </c>
      <c r="L837" s="16">
        <v>16954.09</v>
      </c>
      <c r="M837" s="16">
        <v>16954.09</v>
      </c>
      <c r="N837" s="17">
        <v>0.82630000000000003</v>
      </c>
      <c r="O837" s="48" t="str">
        <f t="shared" si="12"/>
        <v>730601</v>
      </c>
    </row>
    <row r="838" spans="1:15" ht="8.25" customHeight="1" x14ac:dyDescent="0.2">
      <c r="A838" s="15" t="s">
        <v>943</v>
      </c>
      <c r="B838" s="15" t="s">
        <v>160</v>
      </c>
      <c r="C838" s="16">
        <v>15000</v>
      </c>
      <c r="D838" s="16">
        <v>-15000</v>
      </c>
      <c r="E838" s="18">
        <v>0</v>
      </c>
      <c r="F838" s="18">
        <v>0</v>
      </c>
      <c r="G838" s="18">
        <v>0</v>
      </c>
      <c r="H838" s="18">
        <v>0</v>
      </c>
      <c r="I838" s="18">
        <v>0</v>
      </c>
      <c r="J838" s="18">
        <v>0</v>
      </c>
      <c r="K838" s="18">
        <v>0</v>
      </c>
      <c r="L838" s="18">
        <v>0</v>
      </c>
      <c r="M838" s="18">
        <v>0</v>
      </c>
      <c r="N838" s="19">
        <v>0</v>
      </c>
      <c r="O838" s="48" t="str">
        <f t="shared" si="12"/>
        <v>730603</v>
      </c>
    </row>
    <row r="839" spans="1:15" ht="8.25" customHeight="1" x14ac:dyDescent="0.2">
      <c r="A839" s="15" t="s">
        <v>944</v>
      </c>
      <c r="B839" s="15" t="s">
        <v>492</v>
      </c>
      <c r="C839" s="16">
        <v>50000</v>
      </c>
      <c r="D839" s="16">
        <v>-50000</v>
      </c>
      <c r="E839" s="18">
        <v>0</v>
      </c>
      <c r="F839" s="18">
        <v>0</v>
      </c>
      <c r="G839" s="18">
        <v>0</v>
      </c>
      <c r="H839" s="18">
        <v>0</v>
      </c>
      <c r="I839" s="18">
        <v>0</v>
      </c>
      <c r="J839" s="18">
        <v>0</v>
      </c>
      <c r="K839" s="18">
        <v>0</v>
      </c>
      <c r="L839" s="18">
        <v>0</v>
      </c>
      <c r="M839" s="18">
        <v>0</v>
      </c>
      <c r="N839" s="19">
        <v>0</v>
      </c>
      <c r="O839" s="48" t="str">
        <f t="shared" si="12"/>
        <v>730605</v>
      </c>
    </row>
    <row r="840" spans="1:15" ht="8.25" customHeight="1" x14ac:dyDescent="0.2">
      <c r="A840" s="15" t="s">
        <v>945</v>
      </c>
      <c r="B840" s="15" t="s">
        <v>946</v>
      </c>
      <c r="C840" s="18">
        <v>0</v>
      </c>
      <c r="D840" s="16">
        <v>13440</v>
      </c>
      <c r="E840" s="16">
        <v>13440</v>
      </c>
      <c r="F840" s="18">
        <v>0</v>
      </c>
      <c r="G840" s="18">
        <v>0</v>
      </c>
      <c r="H840" s="18">
        <v>0</v>
      </c>
      <c r="I840" s="18">
        <v>0</v>
      </c>
      <c r="J840" s="18">
        <v>0</v>
      </c>
      <c r="K840" s="18">
        <v>0</v>
      </c>
      <c r="L840" s="16">
        <v>13440</v>
      </c>
      <c r="M840" s="16">
        <v>13440</v>
      </c>
      <c r="N840" s="19">
        <v>0</v>
      </c>
      <c r="O840" s="48" t="str">
        <f t="shared" si="12"/>
        <v>730609</v>
      </c>
    </row>
    <row r="841" spans="1:15" ht="8.25" customHeight="1" x14ac:dyDescent="0.2">
      <c r="A841" s="15" t="s">
        <v>947</v>
      </c>
      <c r="B841" s="15" t="s">
        <v>166</v>
      </c>
      <c r="C841" s="18">
        <v>0</v>
      </c>
      <c r="D841" s="18">
        <v>0</v>
      </c>
      <c r="E841" s="18">
        <v>0</v>
      </c>
      <c r="F841" s="18">
        <v>0</v>
      </c>
      <c r="G841" s="18">
        <v>0</v>
      </c>
      <c r="H841" s="18">
        <v>0</v>
      </c>
      <c r="I841" s="18">
        <v>0</v>
      </c>
      <c r="J841" s="18">
        <v>0</v>
      </c>
      <c r="K841" s="18">
        <v>0</v>
      </c>
      <c r="L841" s="18">
        <v>0</v>
      </c>
      <c r="M841" s="18">
        <v>0</v>
      </c>
      <c r="N841" s="19">
        <v>0</v>
      </c>
      <c r="O841" s="48" t="str">
        <f t="shared" si="12"/>
        <v>730612</v>
      </c>
    </row>
    <row r="842" spans="1:15" ht="8.25" customHeight="1" x14ac:dyDescent="0.2">
      <c r="A842" s="6" t="s">
        <v>494</v>
      </c>
      <c r="B842" s="8" t="s">
        <v>168</v>
      </c>
      <c r="C842" s="12">
        <v>3000</v>
      </c>
      <c r="D842" s="12">
        <v>-3000</v>
      </c>
      <c r="E842" s="24">
        <v>0</v>
      </c>
      <c r="F842" s="24">
        <v>0</v>
      </c>
      <c r="G842" s="24">
        <v>0</v>
      </c>
      <c r="H842" s="24">
        <v>0</v>
      </c>
      <c r="I842" s="24">
        <v>0</v>
      </c>
      <c r="J842" s="24">
        <v>0</v>
      </c>
      <c r="K842" s="24">
        <v>0</v>
      </c>
      <c r="L842" s="24">
        <v>0</v>
      </c>
      <c r="M842" s="24">
        <v>0</v>
      </c>
      <c r="N842" s="25">
        <v>0</v>
      </c>
      <c r="O842" s="48" t="str">
        <f t="shared" si="12"/>
        <v/>
      </c>
    </row>
    <row r="843" spans="1:15" ht="8.25" customHeight="1" x14ac:dyDescent="0.2">
      <c r="A843" s="15" t="s">
        <v>948</v>
      </c>
      <c r="B843" s="15" t="s">
        <v>170</v>
      </c>
      <c r="C843" s="16">
        <v>1000</v>
      </c>
      <c r="D843" s="16">
        <v>-1000</v>
      </c>
      <c r="E843" s="18">
        <v>0</v>
      </c>
      <c r="F843" s="18">
        <v>0</v>
      </c>
      <c r="G843" s="18">
        <v>0</v>
      </c>
      <c r="H843" s="18">
        <v>0</v>
      </c>
      <c r="I843" s="18">
        <v>0</v>
      </c>
      <c r="J843" s="18">
        <v>0</v>
      </c>
      <c r="K843" s="18">
        <v>0</v>
      </c>
      <c r="L843" s="18">
        <v>0</v>
      </c>
      <c r="M843" s="18">
        <v>0</v>
      </c>
      <c r="N843" s="19">
        <v>0</v>
      </c>
      <c r="O843" s="48" t="str">
        <f t="shared" ref="O843:O906" si="13">MID(A843,13,6)</f>
        <v>730701</v>
      </c>
    </row>
    <row r="844" spans="1:15" ht="8.25" customHeight="1" x14ac:dyDescent="0.2">
      <c r="A844" s="15" t="s">
        <v>949</v>
      </c>
      <c r="B844" s="15" t="s">
        <v>172</v>
      </c>
      <c r="C844" s="16">
        <v>1000</v>
      </c>
      <c r="D844" s="16">
        <v>-1000</v>
      </c>
      <c r="E844" s="18">
        <v>0</v>
      </c>
      <c r="F844" s="18">
        <v>0</v>
      </c>
      <c r="G844" s="18">
        <v>0</v>
      </c>
      <c r="H844" s="18">
        <v>0</v>
      </c>
      <c r="I844" s="18">
        <v>0</v>
      </c>
      <c r="J844" s="18">
        <v>0</v>
      </c>
      <c r="K844" s="18">
        <v>0</v>
      </c>
      <c r="L844" s="18">
        <v>0</v>
      </c>
      <c r="M844" s="18">
        <v>0</v>
      </c>
      <c r="N844" s="19">
        <v>0</v>
      </c>
      <c r="O844" s="48" t="str">
        <f t="shared" si="13"/>
        <v>730702</v>
      </c>
    </row>
    <row r="845" spans="1:15" ht="8.25" customHeight="1" x14ac:dyDescent="0.2">
      <c r="A845" s="15" t="s">
        <v>950</v>
      </c>
      <c r="B845" s="15" t="s">
        <v>176</v>
      </c>
      <c r="C845" s="16">
        <v>1000</v>
      </c>
      <c r="D845" s="16">
        <v>-1000</v>
      </c>
      <c r="E845" s="18">
        <v>0</v>
      </c>
      <c r="F845" s="18">
        <v>0</v>
      </c>
      <c r="G845" s="18">
        <v>0</v>
      </c>
      <c r="H845" s="18">
        <v>0</v>
      </c>
      <c r="I845" s="18">
        <v>0</v>
      </c>
      <c r="J845" s="18">
        <v>0</v>
      </c>
      <c r="K845" s="18">
        <v>0</v>
      </c>
      <c r="L845" s="18">
        <v>0</v>
      </c>
      <c r="M845" s="18">
        <v>0</v>
      </c>
      <c r="N845" s="19">
        <v>0</v>
      </c>
      <c r="O845" s="48" t="str">
        <f t="shared" si="13"/>
        <v>730704</v>
      </c>
    </row>
    <row r="846" spans="1:15" ht="8.25" customHeight="1" x14ac:dyDescent="0.2">
      <c r="A846" s="6" t="s">
        <v>499</v>
      </c>
      <c r="B846" s="8" t="s">
        <v>500</v>
      </c>
      <c r="C846" s="12">
        <v>542000</v>
      </c>
      <c r="D846" s="12">
        <v>-256750.8</v>
      </c>
      <c r="E846" s="12">
        <v>285249.2</v>
      </c>
      <c r="F846" s="12">
        <v>265772.2</v>
      </c>
      <c r="G846" s="12">
        <v>265772.2</v>
      </c>
      <c r="H846" s="12">
        <v>265772.2</v>
      </c>
      <c r="I846" s="12">
        <v>265772.2</v>
      </c>
      <c r="J846" s="12">
        <v>262444.2</v>
      </c>
      <c r="K846" s="12">
        <v>262444.2</v>
      </c>
      <c r="L846" s="12">
        <v>19477</v>
      </c>
      <c r="M846" s="12">
        <v>19477</v>
      </c>
      <c r="N846" s="13">
        <v>0.93169999999999997</v>
      </c>
      <c r="O846" s="48" t="str">
        <f t="shared" si="13"/>
        <v/>
      </c>
    </row>
    <row r="847" spans="1:15" ht="8.25" customHeight="1" x14ac:dyDescent="0.2">
      <c r="A847" s="15" t="s">
        <v>951</v>
      </c>
      <c r="B847" s="15" t="s">
        <v>180</v>
      </c>
      <c r="C847" s="16">
        <v>10000</v>
      </c>
      <c r="D847" s="16">
        <v>-10000</v>
      </c>
      <c r="E847" s="18">
        <v>0</v>
      </c>
      <c r="F847" s="18">
        <v>0</v>
      </c>
      <c r="G847" s="18">
        <v>0</v>
      </c>
      <c r="H847" s="18">
        <v>0</v>
      </c>
      <c r="I847" s="18">
        <v>0</v>
      </c>
      <c r="J847" s="18">
        <v>0</v>
      </c>
      <c r="K847" s="18">
        <v>0</v>
      </c>
      <c r="L847" s="18">
        <v>0</v>
      </c>
      <c r="M847" s="18">
        <v>0</v>
      </c>
      <c r="N847" s="19">
        <v>0</v>
      </c>
      <c r="O847" s="48" t="str">
        <f t="shared" si="13"/>
        <v>730801</v>
      </c>
    </row>
    <row r="848" spans="1:15" ht="8.25" customHeight="1" x14ac:dyDescent="0.2">
      <c r="A848" s="15" t="s">
        <v>952</v>
      </c>
      <c r="B848" s="15" t="s">
        <v>503</v>
      </c>
      <c r="C848" s="16">
        <v>10000</v>
      </c>
      <c r="D848" s="16">
        <v>-4734.8999999999996</v>
      </c>
      <c r="E848" s="16">
        <v>5265.1</v>
      </c>
      <c r="F848" s="16">
        <v>5248.1</v>
      </c>
      <c r="G848" s="16">
        <v>5248.1</v>
      </c>
      <c r="H848" s="16">
        <v>5248.1</v>
      </c>
      <c r="I848" s="16">
        <v>5248.1</v>
      </c>
      <c r="J848" s="16">
        <v>5248.1</v>
      </c>
      <c r="K848" s="16">
        <v>5248.1</v>
      </c>
      <c r="L848" s="18">
        <v>17</v>
      </c>
      <c r="M848" s="18">
        <v>17</v>
      </c>
      <c r="N848" s="17">
        <v>0.99680000000000002</v>
      </c>
      <c r="O848" s="48" t="str">
        <f t="shared" si="13"/>
        <v>730802</v>
      </c>
    </row>
    <row r="849" spans="1:15" ht="8.25" customHeight="1" x14ac:dyDescent="0.2">
      <c r="A849" s="15" t="s">
        <v>953</v>
      </c>
      <c r="B849" s="15" t="s">
        <v>186</v>
      </c>
      <c r="C849" s="16">
        <v>30000</v>
      </c>
      <c r="D849" s="16">
        <v>-29951.63</v>
      </c>
      <c r="E849" s="23">
        <v>48.37</v>
      </c>
      <c r="F849" s="23">
        <v>48.37</v>
      </c>
      <c r="G849" s="23">
        <v>48.37</v>
      </c>
      <c r="H849" s="23">
        <v>48.37</v>
      </c>
      <c r="I849" s="23">
        <v>48.37</v>
      </c>
      <c r="J849" s="23">
        <v>48.37</v>
      </c>
      <c r="K849" s="23">
        <v>48.37</v>
      </c>
      <c r="L849" s="18">
        <v>0</v>
      </c>
      <c r="M849" s="18">
        <v>0</v>
      </c>
      <c r="N849" s="19">
        <v>1</v>
      </c>
      <c r="O849" s="48" t="str">
        <f t="shared" si="13"/>
        <v>730804</v>
      </c>
    </row>
    <row r="850" spans="1:15" ht="8.25" customHeight="1" x14ac:dyDescent="0.2">
      <c r="A850" s="15" t="s">
        <v>954</v>
      </c>
      <c r="B850" s="15" t="s">
        <v>188</v>
      </c>
      <c r="C850" s="16">
        <v>10000</v>
      </c>
      <c r="D850" s="16">
        <v>-9922.31</v>
      </c>
      <c r="E850" s="23">
        <v>77.69</v>
      </c>
      <c r="F850" s="23">
        <v>77.69</v>
      </c>
      <c r="G850" s="23">
        <v>77.69</v>
      </c>
      <c r="H850" s="23">
        <v>77.69</v>
      </c>
      <c r="I850" s="23">
        <v>77.69</v>
      </c>
      <c r="J850" s="23">
        <v>77.69</v>
      </c>
      <c r="K850" s="23">
        <v>77.69</v>
      </c>
      <c r="L850" s="18">
        <v>0</v>
      </c>
      <c r="M850" s="18">
        <v>0</v>
      </c>
      <c r="N850" s="19">
        <v>1</v>
      </c>
      <c r="O850" s="48" t="str">
        <f t="shared" si="13"/>
        <v>730805</v>
      </c>
    </row>
    <row r="851" spans="1:15" ht="8.25" customHeight="1" x14ac:dyDescent="0.2">
      <c r="A851" s="15" t="s">
        <v>955</v>
      </c>
      <c r="B851" s="15" t="s">
        <v>190</v>
      </c>
      <c r="C851" s="16">
        <v>2000</v>
      </c>
      <c r="D851" s="16">
        <v>-2000</v>
      </c>
      <c r="E851" s="18">
        <v>0</v>
      </c>
      <c r="F851" s="18">
        <v>0</v>
      </c>
      <c r="G851" s="18">
        <v>0</v>
      </c>
      <c r="H851" s="18">
        <v>0</v>
      </c>
      <c r="I851" s="18">
        <v>0</v>
      </c>
      <c r="J851" s="18">
        <v>0</v>
      </c>
      <c r="K851" s="18">
        <v>0</v>
      </c>
      <c r="L851" s="18">
        <v>0</v>
      </c>
      <c r="M851" s="18">
        <v>0</v>
      </c>
      <c r="N851" s="19">
        <v>0</v>
      </c>
      <c r="O851" s="48" t="str">
        <f t="shared" si="13"/>
        <v>730806</v>
      </c>
    </row>
    <row r="852" spans="1:15" ht="8.25" customHeight="1" x14ac:dyDescent="0.2">
      <c r="A852" s="15" t="s">
        <v>956</v>
      </c>
      <c r="B852" s="15" t="s">
        <v>509</v>
      </c>
      <c r="C852" s="16">
        <v>60000</v>
      </c>
      <c r="D852" s="16">
        <v>-45106.03</v>
      </c>
      <c r="E852" s="16">
        <v>14893.97</v>
      </c>
      <c r="F852" s="16">
        <v>14893.97</v>
      </c>
      <c r="G852" s="16">
        <v>14893.97</v>
      </c>
      <c r="H852" s="16">
        <v>14893.97</v>
      </c>
      <c r="I852" s="16">
        <v>14893.97</v>
      </c>
      <c r="J852" s="16">
        <v>14893.97</v>
      </c>
      <c r="K852" s="16">
        <v>14893.97</v>
      </c>
      <c r="L852" s="18">
        <v>0</v>
      </c>
      <c r="M852" s="18">
        <v>0</v>
      </c>
      <c r="N852" s="19">
        <v>1</v>
      </c>
      <c r="O852" s="48" t="str">
        <f t="shared" si="13"/>
        <v>730807</v>
      </c>
    </row>
    <row r="853" spans="1:15" ht="8.25" customHeight="1" x14ac:dyDescent="0.2">
      <c r="A853" s="15" t="s">
        <v>957</v>
      </c>
      <c r="B853" s="15" t="s">
        <v>511</v>
      </c>
      <c r="C853" s="16">
        <v>20000</v>
      </c>
      <c r="D853" s="16">
        <v>-19909.900000000001</v>
      </c>
      <c r="E853" s="21">
        <v>90.1</v>
      </c>
      <c r="F853" s="21">
        <v>90.1</v>
      </c>
      <c r="G853" s="21">
        <v>90.1</v>
      </c>
      <c r="H853" s="21">
        <v>90.1</v>
      </c>
      <c r="I853" s="21">
        <v>90.1</v>
      </c>
      <c r="J853" s="21">
        <v>90.1</v>
      </c>
      <c r="K853" s="21">
        <v>90.1</v>
      </c>
      <c r="L853" s="18">
        <v>0</v>
      </c>
      <c r="M853" s="18">
        <v>0</v>
      </c>
      <c r="N853" s="19">
        <v>1</v>
      </c>
      <c r="O853" s="48" t="str">
        <f t="shared" si="13"/>
        <v>730811</v>
      </c>
    </row>
    <row r="854" spans="1:15" ht="8.25" customHeight="1" x14ac:dyDescent="0.2">
      <c r="A854" s="15" t="s">
        <v>958</v>
      </c>
      <c r="B854" s="15" t="s">
        <v>843</v>
      </c>
      <c r="C854" s="16">
        <v>100000</v>
      </c>
      <c r="D854" s="16">
        <v>-80600</v>
      </c>
      <c r="E854" s="16">
        <v>19400</v>
      </c>
      <c r="F854" s="18">
        <v>0</v>
      </c>
      <c r="G854" s="18">
        <v>0</v>
      </c>
      <c r="H854" s="18">
        <v>0</v>
      </c>
      <c r="I854" s="18">
        <v>0</v>
      </c>
      <c r="J854" s="18">
        <v>0</v>
      </c>
      <c r="K854" s="18">
        <v>0</v>
      </c>
      <c r="L854" s="16">
        <v>19400</v>
      </c>
      <c r="M854" s="16">
        <v>19400</v>
      </c>
      <c r="N854" s="19">
        <v>0</v>
      </c>
      <c r="O854" s="48" t="str">
        <f t="shared" si="13"/>
        <v>730814</v>
      </c>
    </row>
    <row r="855" spans="1:15" ht="8.25" customHeight="1" x14ac:dyDescent="0.2">
      <c r="A855" s="15" t="s">
        <v>959</v>
      </c>
      <c r="B855" s="15" t="s">
        <v>847</v>
      </c>
      <c r="C855" s="16">
        <v>20000</v>
      </c>
      <c r="D855" s="16">
        <v>147909.97</v>
      </c>
      <c r="E855" s="16">
        <v>167909.97</v>
      </c>
      <c r="F855" s="16">
        <v>167909.97</v>
      </c>
      <c r="G855" s="16">
        <v>167909.97</v>
      </c>
      <c r="H855" s="16">
        <v>167909.97</v>
      </c>
      <c r="I855" s="16">
        <v>167909.97</v>
      </c>
      <c r="J855" s="16">
        <v>167909.97</v>
      </c>
      <c r="K855" s="16">
        <v>167909.97</v>
      </c>
      <c r="L855" s="18">
        <v>0</v>
      </c>
      <c r="M855" s="18">
        <v>0</v>
      </c>
      <c r="N855" s="19">
        <v>1</v>
      </c>
      <c r="O855" s="48" t="str">
        <f t="shared" si="13"/>
        <v>730814</v>
      </c>
    </row>
    <row r="856" spans="1:15" ht="8.25" customHeight="1" x14ac:dyDescent="0.2">
      <c r="A856" s="15" t="s">
        <v>960</v>
      </c>
      <c r="B856" s="15" t="s">
        <v>847</v>
      </c>
      <c r="C856" s="16">
        <v>20000</v>
      </c>
      <c r="D856" s="16">
        <v>-20000</v>
      </c>
      <c r="E856" s="18">
        <v>0</v>
      </c>
      <c r="F856" s="18">
        <v>0</v>
      </c>
      <c r="G856" s="18">
        <v>0</v>
      </c>
      <c r="H856" s="18">
        <v>0</v>
      </c>
      <c r="I856" s="18">
        <v>0</v>
      </c>
      <c r="J856" s="18">
        <v>0</v>
      </c>
      <c r="K856" s="18">
        <v>0</v>
      </c>
      <c r="L856" s="18">
        <v>0</v>
      </c>
      <c r="M856" s="18">
        <v>0</v>
      </c>
      <c r="N856" s="19">
        <v>0</v>
      </c>
      <c r="O856" s="48" t="str">
        <f t="shared" si="13"/>
        <v>730814</v>
      </c>
    </row>
    <row r="857" spans="1:15" ht="8.25" customHeight="1" x14ac:dyDescent="0.2">
      <c r="A857" s="15" t="s">
        <v>961</v>
      </c>
      <c r="B857" s="15" t="s">
        <v>847</v>
      </c>
      <c r="C857" s="16">
        <v>20000</v>
      </c>
      <c r="D857" s="16">
        <v>-20000</v>
      </c>
      <c r="E857" s="18">
        <v>0</v>
      </c>
      <c r="F857" s="18">
        <v>0</v>
      </c>
      <c r="G857" s="18">
        <v>0</v>
      </c>
      <c r="H857" s="18">
        <v>0</v>
      </c>
      <c r="I857" s="18">
        <v>0</v>
      </c>
      <c r="J857" s="18">
        <v>0</v>
      </c>
      <c r="K857" s="18">
        <v>0</v>
      </c>
      <c r="L857" s="18">
        <v>0</v>
      </c>
      <c r="M857" s="18">
        <v>0</v>
      </c>
      <c r="N857" s="19">
        <v>0</v>
      </c>
      <c r="O857" s="48" t="str">
        <f t="shared" si="13"/>
        <v>730814</v>
      </c>
    </row>
    <row r="858" spans="1:15" ht="8.25" customHeight="1" x14ac:dyDescent="0.2">
      <c r="A858" s="15" t="s">
        <v>962</v>
      </c>
      <c r="B858" s="15" t="s">
        <v>847</v>
      </c>
      <c r="C858" s="16">
        <v>40000</v>
      </c>
      <c r="D858" s="16">
        <v>-40000</v>
      </c>
      <c r="E858" s="18">
        <v>0</v>
      </c>
      <c r="F858" s="18">
        <v>0</v>
      </c>
      <c r="G858" s="18">
        <v>0</v>
      </c>
      <c r="H858" s="18">
        <v>0</v>
      </c>
      <c r="I858" s="18">
        <v>0</v>
      </c>
      <c r="J858" s="18">
        <v>0</v>
      </c>
      <c r="K858" s="18">
        <v>0</v>
      </c>
      <c r="L858" s="18">
        <v>0</v>
      </c>
      <c r="M858" s="18">
        <v>0</v>
      </c>
      <c r="N858" s="19">
        <v>0</v>
      </c>
      <c r="O858" s="48" t="str">
        <f t="shared" si="13"/>
        <v>730814</v>
      </c>
    </row>
    <row r="859" spans="1:15" ht="8.25" customHeight="1" x14ac:dyDescent="0.2">
      <c r="A859" s="15" t="s">
        <v>963</v>
      </c>
      <c r="B859" s="15" t="s">
        <v>847</v>
      </c>
      <c r="C859" s="16">
        <v>100000</v>
      </c>
      <c r="D859" s="16">
        <v>-62756</v>
      </c>
      <c r="E859" s="16">
        <v>37244</v>
      </c>
      <c r="F859" s="16">
        <v>37184</v>
      </c>
      <c r="G859" s="16">
        <v>37184</v>
      </c>
      <c r="H859" s="16">
        <v>37184</v>
      </c>
      <c r="I859" s="16">
        <v>37184</v>
      </c>
      <c r="J859" s="16">
        <v>33856</v>
      </c>
      <c r="K859" s="16">
        <v>33856</v>
      </c>
      <c r="L859" s="18">
        <v>60</v>
      </c>
      <c r="M859" s="18">
        <v>60</v>
      </c>
      <c r="N859" s="17">
        <v>0.99839999999999995</v>
      </c>
      <c r="O859" s="48" t="str">
        <f t="shared" si="13"/>
        <v>730814</v>
      </c>
    </row>
    <row r="860" spans="1:15" ht="8.25" customHeight="1" x14ac:dyDescent="0.2">
      <c r="A860" s="15" t="s">
        <v>964</v>
      </c>
      <c r="B860" s="15" t="s">
        <v>965</v>
      </c>
      <c r="C860" s="18">
        <v>0</v>
      </c>
      <c r="D860" s="16">
        <v>40320</v>
      </c>
      <c r="E860" s="16">
        <v>40320</v>
      </c>
      <c r="F860" s="16">
        <v>40320</v>
      </c>
      <c r="G860" s="16">
        <v>40320</v>
      </c>
      <c r="H860" s="16">
        <v>40320</v>
      </c>
      <c r="I860" s="16">
        <v>40320</v>
      </c>
      <c r="J860" s="16">
        <v>40320</v>
      </c>
      <c r="K860" s="16">
        <v>40320</v>
      </c>
      <c r="L860" s="18">
        <v>0</v>
      </c>
      <c r="M860" s="18">
        <v>0</v>
      </c>
      <c r="N860" s="19">
        <v>1</v>
      </c>
      <c r="O860" s="48" t="str">
        <f t="shared" si="13"/>
        <v>730819</v>
      </c>
    </row>
    <row r="861" spans="1:15" ht="8.25" customHeight="1" x14ac:dyDescent="0.2">
      <c r="A861" s="15" t="s">
        <v>966</v>
      </c>
      <c r="B861" s="15" t="s">
        <v>208</v>
      </c>
      <c r="C861" s="16">
        <v>100000</v>
      </c>
      <c r="D861" s="16">
        <v>-100000</v>
      </c>
      <c r="E861" s="18">
        <v>0</v>
      </c>
      <c r="F861" s="18">
        <v>0</v>
      </c>
      <c r="G861" s="18">
        <v>0</v>
      </c>
      <c r="H861" s="18">
        <v>0</v>
      </c>
      <c r="I861" s="18">
        <v>0</v>
      </c>
      <c r="J861" s="18">
        <v>0</v>
      </c>
      <c r="K861" s="18">
        <v>0</v>
      </c>
      <c r="L861" s="18">
        <v>0</v>
      </c>
      <c r="M861" s="18">
        <v>0</v>
      </c>
      <c r="N861" s="19">
        <v>0</v>
      </c>
      <c r="O861" s="48" t="str">
        <f t="shared" si="13"/>
        <v>730821</v>
      </c>
    </row>
    <row r="862" spans="1:15" ht="8.25" customHeight="1" x14ac:dyDescent="0.2">
      <c r="A862" s="6" t="s">
        <v>516</v>
      </c>
      <c r="B862" s="8" t="s">
        <v>216</v>
      </c>
      <c r="C862" s="12">
        <v>13000</v>
      </c>
      <c r="D862" s="12">
        <v>-13000</v>
      </c>
      <c r="E862" s="24">
        <v>0</v>
      </c>
      <c r="F862" s="24">
        <v>0</v>
      </c>
      <c r="G862" s="24">
        <v>0</v>
      </c>
      <c r="H862" s="24">
        <v>0</v>
      </c>
      <c r="I862" s="24">
        <v>0</v>
      </c>
      <c r="J862" s="24">
        <v>0</v>
      </c>
      <c r="K862" s="24">
        <v>0</v>
      </c>
      <c r="L862" s="24">
        <v>0</v>
      </c>
      <c r="M862" s="24">
        <v>0</v>
      </c>
      <c r="N862" s="25">
        <v>0</v>
      </c>
      <c r="O862" s="48" t="str">
        <f t="shared" si="13"/>
        <v/>
      </c>
    </row>
    <row r="863" spans="1:15" ht="8.25" customHeight="1" x14ac:dyDescent="0.2">
      <c r="A863" s="15" t="s">
        <v>967</v>
      </c>
      <c r="B863" s="15" t="s">
        <v>518</v>
      </c>
      <c r="C863" s="16">
        <v>5000</v>
      </c>
      <c r="D863" s="16">
        <v>-5000</v>
      </c>
      <c r="E863" s="18">
        <v>0</v>
      </c>
      <c r="F863" s="18">
        <v>0</v>
      </c>
      <c r="G863" s="18">
        <v>0</v>
      </c>
      <c r="H863" s="18">
        <v>0</v>
      </c>
      <c r="I863" s="18">
        <v>0</v>
      </c>
      <c r="J863" s="18">
        <v>0</v>
      </c>
      <c r="K863" s="18">
        <v>0</v>
      </c>
      <c r="L863" s="18">
        <v>0</v>
      </c>
      <c r="M863" s="18">
        <v>0</v>
      </c>
      <c r="N863" s="19">
        <v>0</v>
      </c>
      <c r="O863" s="48" t="str">
        <f t="shared" si="13"/>
        <v>731403</v>
      </c>
    </row>
    <row r="864" spans="1:15" ht="8.25" customHeight="1" x14ac:dyDescent="0.2">
      <c r="A864" s="15" t="s">
        <v>968</v>
      </c>
      <c r="B864" s="15" t="s">
        <v>220</v>
      </c>
      <c r="C864" s="16">
        <v>2000</v>
      </c>
      <c r="D864" s="16">
        <v>-2000</v>
      </c>
      <c r="E864" s="18">
        <v>0</v>
      </c>
      <c r="F864" s="18">
        <v>0</v>
      </c>
      <c r="G864" s="18">
        <v>0</v>
      </c>
      <c r="H864" s="18">
        <v>0</v>
      </c>
      <c r="I864" s="18">
        <v>0</v>
      </c>
      <c r="J864" s="18">
        <v>0</v>
      </c>
      <c r="K864" s="18">
        <v>0</v>
      </c>
      <c r="L864" s="18">
        <v>0</v>
      </c>
      <c r="M864" s="18">
        <v>0</v>
      </c>
      <c r="N864" s="19">
        <v>0</v>
      </c>
      <c r="O864" s="48" t="str">
        <f t="shared" si="13"/>
        <v>731404</v>
      </c>
    </row>
    <row r="865" spans="1:15" ht="8.25" customHeight="1" x14ac:dyDescent="0.2">
      <c r="A865" s="15" t="s">
        <v>969</v>
      </c>
      <c r="B865" s="15" t="s">
        <v>222</v>
      </c>
      <c r="C865" s="16">
        <v>2000</v>
      </c>
      <c r="D865" s="16">
        <v>-2000</v>
      </c>
      <c r="E865" s="18">
        <v>0</v>
      </c>
      <c r="F865" s="18">
        <v>0</v>
      </c>
      <c r="G865" s="18">
        <v>0</v>
      </c>
      <c r="H865" s="18">
        <v>0</v>
      </c>
      <c r="I865" s="18">
        <v>0</v>
      </c>
      <c r="J865" s="18">
        <v>0</v>
      </c>
      <c r="K865" s="18">
        <v>0</v>
      </c>
      <c r="L865" s="18">
        <v>0</v>
      </c>
      <c r="M865" s="18">
        <v>0</v>
      </c>
      <c r="N865" s="19">
        <v>0</v>
      </c>
      <c r="O865" s="48" t="str">
        <f t="shared" si="13"/>
        <v>731406</v>
      </c>
    </row>
    <row r="866" spans="1:15" ht="8.25" customHeight="1" x14ac:dyDescent="0.2">
      <c r="A866" s="15" t="s">
        <v>970</v>
      </c>
      <c r="B866" s="15" t="s">
        <v>224</v>
      </c>
      <c r="C866" s="16">
        <v>2000</v>
      </c>
      <c r="D866" s="16">
        <v>-2000</v>
      </c>
      <c r="E866" s="18">
        <v>0</v>
      </c>
      <c r="F866" s="18">
        <v>0</v>
      </c>
      <c r="G866" s="18">
        <v>0</v>
      </c>
      <c r="H866" s="18">
        <v>0</v>
      </c>
      <c r="I866" s="18">
        <v>0</v>
      </c>
      <c r="J866" s="18">
        <v>0</v>
      </c>
      <c r="K866" s="18">
        <v>0</v>
      </c>
      <c r="L866" s="18">
        <v>0</v>
      </c>
      <c r="M866" s="18">
        <v>0</v>
      </c>
      <c r="N866" s="19">
        <v>0</v>
      </c>
      <c r="O866" s="48" t="str">
        <f t="shared" si="13"/>
        <v>731407</v>
      </c>
    </row>
    <row r="867" spans="1:15" ht="8.25" customHeight="1" x14ac:dyDescent="0.2">
      <c r="A867" s="15" t="s">
        <v>971</v>
      </c>
      <c r="B867" s="15" t="s">
        <v>228</v>
      </c>
      <c r="C867" s="16">
        <v>2000</v>
      </c>
      <c r="D867" s="16">
        <v>-2000</v>
      </c>
      <c r="E867" s="18">
        <v>0</v>
      </c>
      <c r="F867" s="18">
        <v>0</v>
      </c>
      <c r="G867" s="18">
        <v>0</v>
      </c>
      <c r="H867" s="18">
        <v>0</v>
      </c>
      <c r="I867" s="18">
        <v>0</v>
      </c>
      <c r="J867" s="18">
        <v>0</v>
      </c>
      <c r="K867" s="18">
        <v>0</v>
      </c>
      <c r="L867" s="18">
        <v>0</v>
      </c>
      <c r="M867" s="18">
        <v>0</v>
      </c>
      <c r="N867" s="19">
        <v>0</v>
      </c>
      <c r="O867" s="48" t="str">
        <f t="shared" si="13"/>
        <v>731411</v>
      </c>
    </row>
    <row r="868" spans="1:15" ht="8.25" customHeight="1" x14ac:dyDescent="0.2">
      <c r="A868" s="6" t="s">
        <v>972</v>
      </c>
      <c r="B868" s="8" t="s">
        <v>973</v>
      </c>
      <c r="C868" s="12">
        <v>100000</v>
      </c>
      <c r="D868" s="12">
        <v>-80900</v>
      </c>
      <c r="E868" s="12">
        <v>19100</v>
      </c>
      <c r="F868" s="12">
        <v>1600</v>
      </c>
      <c r="G868" s="12">
        <v>1600</v>
      </c>
      <c r="H868" s="12">
        <v>1600</v>
      </c>
      <c r="I868" s="12">
        <v>1600</v>
      </c>
      <c r="J868" s="12">
        <v>1600</v>
      </c>
      <c r="K868" s="12">
        <v>1600</v>
      </c>
      <c r="L868" s="12">
        <v>17500</v>
      </c>
      <c r="M868" s="12">
        <v>17500</v>
      </c>
      <c r="N868" s="13">
        <v>8.3799999999999999E-2</v>
      </c>
      <c r="O868" s="48" t="str">
        <f t="shared" si="13"/>
        <v/>
      </c>
    </row>
    <row r="869" spans="1:15" ht="8.25" customHeight="1" x14ac:dyDescent="0.2">
      <c r="A869" s="15" t="s">
        <v>974</v>
      </c>
      <c r="B869" s="15" t="s">
        <v>975</v>
      </c>
      <c r="C869" s="16">
        <v>100000</v>
      </c>
      <c r="D869" s="16">
        <v>-80900</v>
      </c>
      <c r="E869" s="16">
        <v>19100</v>
      </c>
      <c r="F869" s="16">
        <v>1600</v>
      </c>
      <c r="G869" s="16">
        <v>1600</v>
      </c>
      <c r="H869" s="16">
        <v>1600</v>
      </c>
      <c r="I869" s="16">
        <v>1600</v>
      </c>
      <c r="J869" s="16">
        <v>1600</v>
      </c>
      <c r="K869" s="16">
        <v>1600</v>
      </c>
      <c r="L869" s="16">
        <v>17500</v>
      </c>
      <c r="M869" s="16">
        <v>17500</v>
      </c>
      <c r="N869" s="17">
        <v>8.3799999999999999E-2</v>
      </c>
      <c r="O869" s="48" t="str">
        <f t="shared" si="13"/>
        <v>731515</v>
      </c>
    </row>
    <row r="870" spans="1:15" ht="8.25" customHeight="1" x14ac:dyDescent="0.2">
      <c r="A870" s="6" t="s">
        <v>523</v>
      </c>
      <c r="B870" s="8" t="s">
        <v>92</v>
      </c>
      <c r="C870" s="12">
        <v>1000000</v>
      </c>
      <c r="D870" s="12">
        <v>-1000000</v>
      </c>
      <c r="E870" s="24">
        <v>0</v>
      </c>
      <c r="F870" s="24">
        <v>0</v>
      </c>
      <c r="G870" s="24">
        <v>0</v>
      </c>
      <c r="H870" s="24">
        <v>0</v>
      </c>
      <c r="I870" s="24">
        <v>0</v>
      </c>
      <c r="J870" s="24">
        <v>0</v>
      </c>
      <c r="K870" s="24">
        <v>0</v>
      </c>
      <c r="L870" s="24">
        <v>0</v>
      </c>
      <c r="M870" s="24">
        <v>0</v>
      </c>
      <c r="N870" s="25">
        <v>0</v>
      </c>
      <c r="O870" s="48" t="str">
        <f t="shared" si="13"/>
        <v/>
      </c>
    </row>
    <row r="871" spans="1:15" ht="8.25" customHeight="1" x14ac:dyDescent="0.2">
      <c r="A871" s="15" t="s">
        <v>976</v>
      </c>
      <c r="B871" s="15" t="s">
        <v>525</v>
      </c>
      <c r="C871" s="16">
        <v>1000000</v>
      </c>
      <c r="D871" s="16">
        <v>-1000000</v>
      </c>
      <c r="E871" s="18">
        <v>0</v>
      </c>
      <c r="F871" s="18">
        <v>0</v>
      </c>
      <c r="G871" s="18">
        <v>0</v>
      </c>
      <c r="H871" s="18">
        <v>0</v>
      </c>
      <c r="I871" s="18">
        <v>0</v>
      </c>
      <c r="J871" s="18">
        <v>0</v>
      </c>
      <c r="K871" s="18">
        <v>0</v>
      </c>
      <c r="L871" s="18">
        <v>0</v>
      </c>
      <c r="M871" s="18">
        <v>0</v>
      </c>
      <c r="N871" s="19">
        <v>0</v>
      </c>
      <c r="O871" s="48" t="str">
        <f t="shared" si="13"/>
        <v>739901</v>
      </c>
    </row>
    <row r="872" spans="1:15" ht="8.25" customHeight="1" x14ac:dyDescent="0.2">
      <c r="A872" s="6" t="s">
        <v>526</v>
      </c>
      <c r="B872" s="8" t="s">
        <v>527</v>
      </c>
      <c r="C872" s="12">
        <v>100000</v>
      </c>
      <c r="D872" s="12">
        <v>-83730</v>
      </c>
      <c r="E872" s="12">
        <v>16270</v>
      </c>
      <c r="F872" s="12">
        <v>16270</v>
      </c>
      <c r="G872" s="12">
        <v>16270</v>
      </c>
      <c r="H872" s="12">
        <v>16270</v>
      </c>
      <c r="I872" s="12">
        <v>16270</v>
      </c>
      <c r="J872" s="20">
        <v>325.39999999999998</v>
      </c>
      <c r="K872" s="20">
        <v>325.39999999999998</v>
      </c>
      <c r="L872" s="24">
        <v>0</v>
      </c>
      <c r="M872" s="24">
        <v>0</v>
      </c>
      <c r="N872" s="25">
        <v>1</v>
      </c>
      <c r="O872" s="48" t="str">
        <f t="shared" si="13"/>
        <v/>
      </c>
    </row>
    <row r="873" spans="1:15" ht="8.25" customHeight="1" x14ac:dyDescent="0.2">
      <c r="A873" s="15" t="s">
        <v>977</v>
      </c>
      <c r="B873" s="15" t="s">
        <v>535</v>
      </c>
      <c r="C873" s="16">
        <v>100000</v>
      </c>
      <c r="D873" s="16">
        <v>-83730</v>
      </c>
      <c r="E873" s="16">
        <v>16270</v>
      </c>
      <c r="F873" s="16">
        <v>16270</v>
      </c>
      <c r="G873" s="16">
        <v>16270</v>
      </c>
      <c r="H873" s="16">
        <v>16270</v>
      </c>
      <c r="I873" s="16">
        <v>16270</v>
      </c>
      <c r="J873" s="21">
        <v>325.39999999999998</v>
      </c>
      <c r="K873" s="21">
        <v>325.39999999999998</v>
      </c>
      <c r="L873" s="18">
        <v>0</v>
      </c>
      <c r="M873" s="18">
        <v>0</v>
      </c>
      <c r="N873" s="19">
        <v>1</v>
      </c>
      <c r="O873" s="48" t="str">
        <f t="shared" si="13"/>
        <v>750104</v>
      </c>
    </row>
    <row r="874" spans="1:15" ht="8.25" customHeight="1" x14ac:dyDescent="0.2">
      <c r="A874" s="6" t="s">
        <v>564</v>
      </c>
      <c r="B874" s="8" t="s">
        <v>565</v>
      </c>
      <c r="C874" s="12">
        <v>100000</v>
      </c>
      <c r="D874" s="12">
        <v>-100000</v>
      </c>
      <c r="E874" s="24">
        <v>0</v>
      </c>
      <c r="F874" s="24">
        <v>0</v>
      </c>
      <c r="G874" s="24">
        <v>0</v>
      </c>
      <c r="H874" s="24">
        <v>0</v>
      </c>
      <c r="I874" s="24">
        <v>0</v>
      </c>
      <c r="J874" s="24">
        <v>0</v>
      </c>
      <c r="K874" s="24">
        <v>0</v>
      </c>
      <c r="L874" s="24">
        <v>0</v>
      </c>
      <c r="M874" s="24">
        <v>0</v>
      </c>
      <c r="N874" s="25">
        <v>0</v>
      </c>
      <c r="O874" s="48" t="str">
        <f t="shared" si="13"/>
        <v/>
      </c>
    </row>
    <row r="875" spans="1:15" ht="8.25" customHeight="1" x14ac:dyDescent="0.2">
      <c r="A875" s="15" t="s">
        <v>978</v>
      </c>
      <c r="B875" s="15" t="s">
        <v>567</v>
      </c>
      <c r="C875" s="16">
        <v>100000</v>
      </c>
      <c r="D875" s="16">
        <v>-100000</v>
      </c>
      <c r="E875" s="18">
        <v>0</v>
      </c>
      <c r="F875" s="18">
        <v>0</v>
      </c>
      <c r="G875" s="18">
        <v>0</v>
      </c>
      <c r="H875" s="18">
        <v>0</v>
      </c>
      <c r="I875" s="18">
        <v>0</v>
      </c>
      <c r="J875" s="18">
        <v>0</v>
      </c>
      <c r="K875" s="18">
        <v>0</v>
      </c>
      <c r="L875" s="18">
        <v>0</v>
      </c>
      <c r="M875" s="18">
        <v>0</v>
      </c>
      <c r="N875" s="19">
        <v>0</v>
      </c>
      <c r="O875" s="48" t="str">
        <f t="shared" si="13"/>
        <v>750501</v>
      </c>
    </row>
    <row r="876" spans="1:15" ht="8.25" customHeight="1" x14ac:dyDescent="0.2">
      <c r="A876" s="6" t="s">
        <v>979</v>
      </c>
      <c r="B876" s="8" t="s">
        <v>980</v>
      </c>
      <c r="C876" s="12">
        <v>10000</v>
      </c>
      <c r="D876" s="12">
        <v>-3500</v>
      </c>
      <c r="E876" s="12">
        <v>6500</v>
      </c>
      <c r="F876" s="12">
        <v>4500</v>
      </c>
      <c r="G876" s="12">
        <v>4500</v>
      </c>
      <c r="H876" s="12">
        <v>4500</v>
      </c>
      <c r="I876" s="12">
        <v>4500</v>
      </c>
      <c r="J876" s="12">
        <v>4500</v>
      </c>
      <c r="K876" s="12">
        <v>4500</v>
      </c>
      <c r="L876" s="12">
        <v>2000</v>
      </c>
      <c r="M876" s="12">
        <v>2000</v>
      </c>
      <c r="N876" s="13">
        <v>0.69230000000000003</v>
      </c>
      <c r="O876" s="48" t="str">
        <f t="shared" si="13"/>
        <v/>
      </c>
    </row>
    <row r="877" spans="1:15" ht="8.25" customHeight="1" x14ac:dyDescent="0.2">
      <c r="A877" s="15" t="s">
        <v>981</v>
      </c>
      <c r="B877" s="15" t="s">
        <v>982</v>
      </c>
      <c r="C877" s="16">
        <v>10000</v>
      </c>
      <c r="D877" s="16">
        <v>-3500</v>
      </c>
      <c r="E877" s="16">
        <v>6500</v>
      </c>
      <c r="F877" s="16">
        <v>4500</v>
      </c>
      <c r="G877" s="16">
        <v>4500</v>
      </c>
      <c r="H877" s="16">
        <v>4500</v>
      </c>
      <c r="I877" s="16">
        <v>4500</v>
      </c>
      <c r="J877" s="16">
        <v>4500</v>
      </c>
      <c r="K877" s="16">
        <v>4500</v>
      </c>
      <c r="L877" s="16">
        <v>2000</v>
      </c>
      <c r="M877" s="16">
        <v>2000</v>
      </c>
      <c r="N877" s="17">
        <v>0.69230000000000003</v>
      </c>
      <c r="O877" s="48" t="str">
        <f t="shared" si="13"/>
        <v>770102</v>
      </c>
    </row>
    <row r="878" spans="1:15" ht="8.25" customHeight="1" x14ac:dyDescent="0.2">
      <c r="A878" s="6" t="s">
        <v>580</v>
      </c>
      <c r="B878" s="8" t="s">
        <v>241</v>
      </c>
      <c r="C878" s="12">
        <v>25000</v>
      </c>
      <c r="D878" s="12">
        <v>-25000</v>
      </c>
      <c r="E878" s="24">
        <v>0</v>
      </c>
      <c r="F878" s="24">
        <v>0</v>
      </c>
      <c r="G878" s="24">
        <v>0</v>
      </c>
      <c r="H878" s="24">
        <v>0</v>
      </c>
      <c r="I878" s="24">
        <v>0</v>
      </c>
      <c r="J878" s="24">
        <v>0</v>
      </c>
      <c r="K878" s="24">
        <v>0</v>
      </c>
      <c r="L878" s="24">
        <v>0</v>
      </c>
      <c r="M878" s="24">
        <v>0</v>
      </c>
      <c r="N878" s="25">
        <v>0</v>
      </c>
      <c r="O878" s="48" t="str">
        <f t="shared" si="13"/>
        <v/>
      </c>
    </row>
    <row r="879" spans="1:15" ht="8.25" customHeight="1" x14ac:dyDescent="0.2">
      <c r="A879" s="15" t="s">
        <v>983</v>
      </c>
      <c r="B879" s="15" t="s">
        <v>243</v>
      </c>
      <c r="C879" s="16">
        <v>20000</v>
      </c>
      <c r="D879" s="16">
        <v>-20000</v>
      </c>
      <c r="E879" s="18">
        <v>0</v>
      </c>
      <c r="F879" s="18">
        <v>0</v>
      </c>
      <c r="G879" s="18">
        <v>0</v>
      </c>
      <c r="H879" s="18">
        <v>0</v>
      </c>
      <c r="I879" s="18">
        <v>0</v>
      </c>
      <c r="J879" s="18">
        <v>0</v>
      </c>
      <c r="K879" s="18">
        <v>0</v>
      </c>
      <c r="L879" s="18">
        <v>0</v>
      </c>
      <c r="M879" s="18">
        <v>0</v>
      </c>
      <c r="N879" s="19">
        <v>0</v>
      </c>
      <c r="O879" s="48" t="str">
        <f t="shared" si="13"/>
        <v>770201</v>
      </c>
    </row>
    <row r="880" spans="1:15" ht="8.25" customHeight="1" x14ac:dyDescent="0.2">
      <c r="A880" s="15" t="s">
        <v>984</v>
      </c>
      <c r="B880" s="15" t="s">
        <v>753</v>
      </c>
      <c r="C880" s="16">
        <v>5000</v>
      </c>
      <c r="D880" s="16">
        <v>-5000</v>
      </c>
      <c r="E880" s="18">
        <v>0</v>
      </c>
      <c r="F880" s="18">
        <v>0</v>
      </c>
      <c r="G880" s="18">
        <v>0</v>
      </c>
      <c r="H880" s="18">
        <v>0</v>
      </c>
      <c r="I880" s="18">
        <v>0</v>
      </c>
      <c r="J880" s="18">
        <v>0</v>
      </c>
      <c r="K880" s="18">
        <v>0</v>
      </c>
      <c r="L880" s="18">
        <v>0</v>
      </c>
      <c r="M880" s="18">
        <v>0</v>
      </c>
      <c r="N880" s="19">
        <v>0</v>
      </c>
      <c r="O880" s="48" t="str">
        <f t="shared" si="13"/>
        <v>770206</v>
      </c>
    </row>
    <row r="881" spans="1:15" ht="8.25" customHeight="1" x14ac:dyDescent="0.2">
      <c r="A881" s="6" t="s">
        <v>582</v>
      </c>
      <c r="B881" s="8" t="s">
        <v>583</v>
      </c>
      <c r="C881" s="12">
        <v>220000</v>
      </c>
      <c r="D881" s="12">
        <v>-125000</v>
      </c>
      <c r="E881" s="12">
        <v>95000</v>
      </c>
      <c r="F881" s="24">
        <v>0</v>
      </c>
      <c r="G881" s="24">
        <v>0</v>
      </c>
      <c r="H881" s="24">
        <v>0</v>
      </c>
      <c r="I881" s="24">
        <v>0</v>
      </c>
      <c r="J881" s="24">
        <v>0</v>
      </c>
      <c r="K881" s="24">
        <v>0</v>
      </c>
      <c r="L881" s="12">
        <v>95000</v>
      </c>
      <c r="M881" s="12">
        <v>95000</v>
      </c>
      <c r="N881" s="25">
        <v>0</v>
      </c>
      <c r="O881" s="48" t="str">
        <f t="shared" si="13"/>
        <v/>
      </c>
    </row>
    <row r="882" spans="1:15" ht="8.25" customHeight="1" x14ac:dyDescent="0.2">
      <c r="A882" s="15" t="s">
        <v>985</v>
      </c>
      <c r="B882" s="15" t="s">
        <v>986</v>
      </c>
      <c r="C882" s="16">
        <v>120000</v>
      </c>
      <c r="D882" s="16">
        <v>-120000</v>
      </c>
      <c r="E882" s="18">
        <v>0</v>
      </c>
      <c r="F882" s="18">
        <v>0</v>
      </c>
      <c r="G882" s="18">
        <v>0</v>
      </c>
      <c r="H882" s="18">
        <v>0</v>
      </c>
      <c r="I882" s="18">
        <v>0</v>
      </c>
      <c r="J882" s="18">
        <v>0</v>
      </c>
      <c r="K882" s="18">
        <v>0</v>
      </c>
      <c r="L882" s="18">
        <v>0</v>
      </c>
      <c r="M882" s="18">
        <v>0</v>
      </c>
      <c r="N882" s="19">
        <v>0</v>
      </c>
      <c r="O882" s="48" t="str">
        <f t="shared" si="13"/>
        <v>780102</v>
      </c>
    </row>
    <row r="883" spans="1:15" ht="8.25" customHeight="1" x14ac:dyDescent="0.2">
      <c r="A883" s="1" t="s">
        <v>0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48" t="str">
        <f t="shared" si="13"/>
        <v>VINCIA</v>
      </c>
    </row>
    <row r="884" spans="1:15" ht="8.25" customHeight="1" x14ac:dyDescent="0.2">
      <c r="A884" s="1" t="s">
        <v>1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48" t="str">
        <f t="shared" si="13"/>
        <v>PUESTA</v>
      </c>
    </row>
    <row r="885" spans="1:15" ht="8.25" customHeight="1" x14ac:dyDescent="0.2">
      <c r="A885" s="3" t="s">
        <v>2</v>
      </c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8" t="str">
        <f t="shared" si="13"/>
        <v xml:space="preserve">al 30 </v>
      </c>
    </row>
    <row r="886" spans="1:15" ht="16.5" customHeight="1" x14ac:dyDescent="0.2">
      <c r="A886" s="5" t="s">
        <v>3</v>
      </c>
      <c r="B886" s="5" t="s">
        <v>4</v>
      </c>
      <c r="C886" s="6" t="s">
        <v>5</v>
      </c>
      <c r="D886" s="7" t="s">
        <v>6</v>
      </c>
      <c r="E886" s="7" t="s">
        <v>7</v>
      </c>
      <c r="F886" s="8" t="s">
        <v>8</v>
      </c>
      <c r="G886" s="6" t="s">
        <v>9</v>
      </c>
      <c r="H886" s="9" t="s">
        <v>10</v>
      </c>
      <c r="I886" s="9" t="s">
        <v>11</v>
      </c>
      <c r="J886" s="7" t="s">
        <v>12</v>
      </c>
      <c r="K886" s="6" t="s">
        <v>13</v>
      </c>
      <c r="L886" s="10" t="s">
        <v>14</v>
      </c>
      <c r="M886" s="9" t="s">
        <v>15</v>
      </c>
      <c r="N886" s="7" t="s">
        <v>16</v>
      </c>
      <c r="O886" s="48" t="str">
        <f t="shared" si="13"/>
        <v/>
      </c>
    </row>
    <row r="887" spans="1:15" ht="8.25" customHeight="1" x14ac:dyDescent="0.2">
      <c r="A887" s="15" t="s">
        <v>987</v>
      </c>
      <c r="B887" s="15" t="s">
        <v>988</v>
      </c>
      <c r="C887" s="16">
        <v>100000</v>
      </c>
      <c r="D887" s="16">
        <v>-5000</v>
      </c>
      <c r="E887" s="16">
        <v>95000</v>
      </c>
      <c r="F887" s="18">
        <v>0</v>
      </c>
      <c r="G887" s="18">
        <v>0</v>
      </c>
      <c r="H887" s="18">
        <v>0</v>
      </c>
      <c r="I887" s="18">
        <v>0</v>
      </c>
      <c r="J887" s="18">
        <v>0</v>
      </c>
      <c r="K887" s="18">
        <v>0</v>
      </c>
      <c r="L887" s="16">
        <v>95000</v>
      </c>
      <c r="M887" s="16">
        <v>95000</v>
      </c>
      <c r="N887" s="19">
        <v>0</v>
      </c>
      <c r="O887" s="48" t="str">
        <f t="shared" si="13"/>
        <v>780108</v>
      </c>
    </row>
    <row r="888" spans="1:15" ht="8.25" customHeight="1" x14ac:dyDescent="0.2">
      <c r="A888" s="6" t="s">
        <v>253</v>
      </c>
      <c r="B888" s="8" t="s">
        <v>254</v>
      </c>
      <c r="C888" s="12">
        <v>92000</v>
      </c>
      <c r="D888" s="12">
        <v>-88500</v>
      </c>
      <c r="E888" s="12">
        <v>3500</v>
      </c>
      <c r="F888" s="12">
        <v>3476.48</v>
      </c>
      <c r="G888" s="12">
        <v>3476.48</v>
      </c>
      <c r="H888" s="12">
        <v>3476.48</v>
      </c>
      <c r="I888" s="12">
        <v>3476.48</v>
      </c>
      <c r="J888" s="12">
        <v>3476.48</v>
      </c>
      <c r="K888" s="12">
        <v>3476.48</v>
      </c>
      <c r="L888" s="22">
        <v>23.52</v>
      </c>
      <c r="M888" s="22">
        <v>23.52</v>
      </c>
      <c r="N888" s="13">
        <v>0.99329999999999996</v>
      </c>
      <c r="O888" s="48" t="str">
        <f t="shared" si="13"/>
        <v/>
      </c>
    </row>
    <row r="889" spans="1:15" ht="8.25" customHeight="1" x14ac:dyDescent="0.2">
      <c r="A889" s="15" t="s">
        <v>989</v>
      </c>
      <c r="B889" s="15" t="s">
        <v>256</v>
      </c>
      <c r="C889" s="16">
        <v>5000</v>
      </c>
      <c r="D889" s="16">
        <v>-5000</v>
      </c>
      <c r="E889" s="18">
        <v>0</v>
      </c>
      <c r="F889" s="18">
        <v>0</v>
      </c>
      <c r="G889" s="18">
        <v>0</v>
      </c>
      <c r="H889" s="18">
        <v>0</v>
      </c>
      <c r="I889" s="18">
        <v>0</v>
      </c>
      <c r="J889" s="18">
        <v>0</v>
      </c>
      <c r="K889" s="18">
        <v>0</v>
      </c>
      <c r="L889" s="18">
        <v>0</v>
      </c>
      <c r="M889" s="18">
        <v>0</v>
      </c>
      <c r="N889" s="19">
        <v>0</v>
      </c>
      <c r="O889" s="48" t="str">
        <f t="shared" si="13"/>
        <v>840103</v>
      </c>
    </row>
    <row r="890" spans="1:15" ht="8.25" customHeight="1" x14ac:dyDescent="0.2">
      <c r="A890" s="15" t="s">
        <v>990</v>
      </c>
      <c r="B890" s="15" t="s">
        <v>258</v>
      </c>
      <c r="C890" s="16">
        <v>30000</v>
      </c>
      <c r="D890" s="16">
        <v>-26500</v>
      </c>
      <c r="E890" s="16">
        <v>3500</v>
      </c>
      <c r="F890" s="16">
        <v>3476.48</v>
      </c>
      <c r="G890" s="16">
        <v>3476.48</v>
      </c>
      <c r="H890" s="16">
        <v>3476.48</v>
      </c>
      <c r="I890" s="16">
        <v>3476.48</v>
      </c>
      <c r="J890" s="16">
        <v>3476.48</v>
      </c>
      <c r="K890" s="16">
        <v>3476.48</v>
      </c>
      <c r="L890" s="23">
        <v>23.52</v>
      </c>
      <c r="M890" s="23">
        <v>23.52</v>
      </c>
      <c r="N890" s="17">
        <v>0.99329999999999996</v>
      </c>
      <c r="O890" s="48" t="str">
        <f t="shared" si="13"/>
        <v>840104</v>
      </c>
    </row>
    <row r="891" spans="1:15" ht="8.25" customHeight="1" x14ac:dyDescent="0.2">
      <c r="A891" s="15" t="s">
        <v>991</v>
      </c>
      <c r="B891" s="15" t="s">
        <v>260</v>
      </c>
      <c r="C891" s="16">
        <v>30000</v>
      </c>
      <c r="D891" s="16">
        <v>-30000</v>
      </c>
      <c r="E891" s="18">
        <v>0</v>
      </c>
      <c r="F891" s="18">
        <v>0</v>
      </c>
      <c r="G891" s="18">
        <v>0</v>
      </c>
      <c r="H891" s="18">
        <v>0</v>
      </c>
      <c r="I891" s="18">
        <v>0</v>
      </c>
      <c r="J891" s="18">
        <v>0</v>
      </c>
      <c r="K891" s="18">
        <v>0</v>
      </c>
      <c r="L891" s="18">
        <v>0</v>
      </c>
      <c r="M891" s="18">
        <v>0</v>
      </c>
      <c r="N891" s="19">
        <v>0</v>
      </c>
      <c r="O891" s="48" t="str">
        <f t="shared" si="13"/>
        <v>840105</v>
      </c>
    </row>
    <row r="892" spans="1:15" ht="8.25" customHeight="1" x14ac:dyDescent="0.2">
      <c r="A892" s="15" t="s">
        <v>992</v>
      </c>
      <c r="B892" s="15" t="s">
        <v>262</v>
      </c>
      <c r="C892" s="16">
        <v>5000</v>
      </c>
      <c r="D892" s="16">
        <v>-5000</v>
      </c>
      <c r="E892" s="18">
        <v>0</v>
      </c>
      <c r="F892" s="18">
        <v>0</v>
      </c>
      <c r="G892" s="18">
        <v>0</v>
      </c>
      <c r="H892" s="18">
        <v>0</v>
      </c>
      <c r="I892" s="18">
        <v>0</v>
      </c>
      <c r="J892" s="18">
        <v>0</v>
      </c>
      <c r="K892" s="18">
        <v>0</v>
      </c>
      <c r="L892" s="18">
        <v>0</v>
      </c>
      <c r="M892" s="18">
        <v>0</v>
      </c>
      <c r="N892" s="19">
        <v>0</v>
      </c>
      <c r="O892" s="48" t="str">
        <f t="shared" si="13"/>
        <v>840106</v>
      </c>
    </row>
    <row r="893" spans="1:15" ht="8.25" customHeight="1" x14ac:dyDescent="0.2">
      <c r="A893" s="15" t="s">
        <v>993</v>
      </c>
      <c r="B893" s="15" t="s">
        <v>224</v>
      </c>
      <c r="C893" s="16">
        <v>20000</v>
      </c>
      <c r="D893" s="16">
        <v>-20000</v>
      </c>
      <c r="E893" s="18">
        <v>0</v>
      </c>
      <c r="F893" s="18">
        <v>0</v>
      </c>
      <c r="G893" s="18">
        <v>0</v>
      </c>
      <c r="H893" s="18">
        <v>0</v>
      </c>
      <c r="I893" s="18">
        <v>0</v>
      </c>
      <c r="J893" s="18">
        <v>0</v>
      </c>
      <c r="K893" s="18">
        <v>0</v>
      </c>
      <c r="L893" s="18">
        <v>0</v>
      </c>
      <c r="M893" s="18">
        <v>0</v>
      </c>
      <c r="N893" s="19">
        <v>0</v>
      </c>
      <c r="O893" s="48" t="str">
        <f t="shared" si="13"/>
        <v>840107</v>
      </c>
    </row>
    <row r="894" spans="1:15" ht="8.25" customHeight="1" x14ac:dyDescent="0.2">
      <c r="A894" s="15" t="s">
        <v>994</v>
      </c>
      <c r="B894" s="15" t="s">
        <v>228</v>
      </c>
      <c r="C894" s="16">
        <v>2000</v>
      </c>
      <c r="D894" s="16">
        <v>-2000</v>
      </c>
      <c r="E894" s="18">
        <v>0</v>
      </c>
      <c r="F894" s="18">
        <v>0</v>
      </c>
      <c r="G894" s="18">
        <v>0</v>
      </c>
      <c r="H894" s="18">
        <v>0</v>
      </c>
      <c r="I894" s="18">
        <v>0</v>
      </c>
      <c r="J894" s="18">
        <v>0</v>
      </c>
      <c r="K894" s="18">
        <v>0</v>
      </c>
      <c r="L894" s="18">
        <v>0</v>
      </c>
      <c r="M894" s="18">
        <v>0</v>
      </c>
      <c r="N894" s="19">
        <v>0</v>
      </c>
      <c r="O894" s="48" t="str">
        <f t="shared" si="13"/>
        <v>840111</v>
      </c>
    </row>
    <row r="895" spans="1:15" ht="8.25" customHeight="1" x14ac:dyDescent="0.2">
      <c r="A895" s="6" t="s">
        <v>596</v>
      </c>
      <c r="B895" s="8" t="s">
        <v>597</v>
      </c>
      <c r="C895" s="12">
        <v>2000</v>
      </c>
      <c r="D895" s="12">
        <v>-2000</v>
      </c>
      <c r="E895" s="24">
        <v>0</v>
      </c>
      <c r="F895" s="24">
        <v>0</v>
      </c>
      <c r="G895" s="24">
        <v>0</v>
      </c>
      <c r="H895" s="24">
        <v>0</v>
      </c>
      <c r="I895" s="24">
        <v>0</v>
      </c>
      <c r="J895" s="24">
        <v>0</v>
      </c>
      <c r="K895" s="24">
        <v>0</v>
      </c>
      <c r="L895" s="24">
        <v>0</v>
      </c>
      <c r="M895" s="24">
        <v>0</v>
      </c>
      <c r="N895" s="25">
        <v>0</v>
      </c>
      <c r="O895" s="48" t="str">
        <f t="shared" si="13"/>
        <v/>
      </c>
    </row>
    <row r="896" spans="1:15" ht="8.25" customHeight="1" x14ac:dyDescent="0.2">
      <c r="A896" s="15" t="s">
        <v>995</v>
      </c>
      <c r="B896" s="15" t="s">
        <v>599</v>
      </c>
      <c r="C896" s="16">
        <v>2000</v>
      </c>
      <c r="D896" s="16">
        <v>-2000</v>
      </c>
      <c r="E896" s="18">
        <v>0</v>
      </c>
      <c r="F896" s="18">
        <v>0</v>
      </c>
      <c r="G896" s="18">
        <v>0</v>
      </c>
      <c r="H896" s="18">
        <v>0</v>
      </c>
      <c r="I896" s="18">
        <v>0</v>
      </c>
      <c r="J896" s="18">
        <v>0</v>
      </c>
      <c r="K896" s="18">
        <v>0</v>
      </c>
      <c r="L896" s="18">
        <v>0</v>
      </c>
      <c r="M896" s="18">
        <v>0</v>
      </c>
      <c r="N896" s="19">
        <v>0</v>
      </c>
      <c r="O896" s="48" t="str">
        <f t="shared" si="13"/>
        <v>840201</v>
      </c>
    </row>
    <row r="897" spans="1:15" ht="8.25" customHeight="1" x14ac:dyDescent="0.2">
      <c r="A897" s="6" t="s">
        <v>265</v>
      </c>
      <c r="B897" s="8" t="s">
        <v>92</v>
      </c>
      <c r="C897" s="12">
        <v>100000</v>
      </c>
      <c r="D897" s="12">
        <v>-100000</v>
      </c>
      <c r="E897" s="24">
        <v>0</v>
      </c>
      <c r="F897" s="24">
        <v>0</v>
      </c>
      <c r="G897" s="24">
        <v>0</v>
      </c>
      <c r="H897" s="24">
        <v>0</v>
      </c>
      <c r="I897" s="24">
        <v>0</v>
      </c>
      <c r="J897" s="24">
        <v>0</v>
      </c>
      <c r="K897" s="24">
        <v>0</v>
      </c>
      <c r="L897" s="24">
        <v>0</v>
      </c>
      <c r="M897" s="24">
        <v>0</v>
      </c>
      <c r="N897" s="25">
        <v>0</v>
      </c>
      <c r="O897" s="48" t="str">
        <f t="shared" si="13"/>
        <v/>
      </c>
    </row>
    <row r="898" spans="1:15" ht="8.25" customHeight="1" x14ac:dyDescent="0.2">
      <c r="A898" s="15" t="s">
        <v>996</v>
      </c>
      <c r="B898" s="15" t="s">
        <v>267</v>
      </c>
      <c r="C898" s="16">
        <v>100000</v>
      </c>
      <c r="D898" s="16">
        <v>-100000</v>
      </c>
      <c r="E898" s="18">
        <v>0</v>
      </c>
      <c r="F898" s="18">
        <v>0</v>
      </c>
      <c r="G898" s="18">
        <v>0</v>
      </c>
      <c r="H898" s="18">
        <v>0</v>
      </c>
      <c r="I898" s="18">
        <v>0</v>
      </c>
      <c r="J898" s="18">
        <v>0</v>
      </c>
      <c r="K898" s="18">
        <v>0</v>
      </c>
      <c r="L898" s="18">
        <v>0</v>
      </c>
      <c r="M898" s="18">
        <v>0</v>
      </c>
      <c r="N898" s="19">
        <v>0</v>
      </c>
      <c r="O898" s="48" t="str">
        <f t="shared" si="13"/>
        <v>849901</v>
      </c>
    </row>
    <row r="899" spans="1:15" ht="8.25" customHeight="1" x14ac:dyDescent="0.2">
      <c r="A899" s="11"/>
      <c r="B899" s="8" t="s">
        <v>997</v>
      </c>
      <c r="C899" s="12">
        <v>2343494.83</v>
      </c>
      <c r="D899" s="12">
        <v>-629772.49</v>
      </c>
      <c r="E899" s="12">
        <v>1713722.34</v>
      </c>
      <c r="F899" s="12">
        <v>973234.91</v>
      </c>
      <c r="G899" s="12">
        <v>973234.91</v>
      </c>
      <c r="H899" s="12">
        <v>973234.91</v>
      </c>
      <c r="I899" s="12">
        <v>973234.91</v>
      </c>
      <c r="J899" s="12">
        <v>938814.24</v>
      </c>
      <c r="K899" s="12">
        <v>938814.24</v>
      </c>
      <c r="L899" s="12">
        <v>740487.43</v>
      </c>
      <c r="M899" s="12">
        <v>740487.43</v>
      </c>
      <c r="N899" s="13">
        <v>0.56789999999999996</v>
      </c>
      <c r="O899" s="48" t="str">
        <f t="shared" si="13"/>
        <v/>
      </c>
    </row>
    <row r="900" spans="1:15" ht="8.25" customHeight="1" x14ac:dyDescent="0.2">
      <c r="A900" s="14"/>
      <c r="B900" s="15" t="s">
        <v>18</v>
      </c>
      <c r="C900" s="16">
        <v>2343494.83</v>
      </c>
      <c r="D900" s="16">
        <v>-629772.49</v>
      </c>
      <c r="E900" s="16">
        <v>1713722.34</v>
      </c>
      <c r="F900" s="16">
        <v>973234.91</v>
      </c>
      <c r="G900" s="16">
        <v>973234.91</v>
      </c>
      <c r="H900" s="16">
        <v>973234.91</v>
      </c>
      <c r="I900" s="16">
        <v>973234.91</v>
      </c>
      <c r="J900" s="16">
        <v>938814.24</v>
      </c>
      <c r="K900" s="16">
        <v>938814.24</v>
      </c>
      <c r="L900" s="16">
        <v>740487.43</v>
      </c>
      <c r="M900" s="16">
        <v>740487.43</v>
      </c>
      <c r="N900" s="17">
        <v>0.56789999999999996</v>
      </c>
      <c r="O900" s="48" t="str">
        <f t="shared" si="13"/>
        <v/>
      </c>
    </row>
    <row r="901" spans="1:15" ht="8.25" customHeight="1" x14ac:dyDescent="0.2">
      <c r="A901" s="14"/>
      <c r="B901" s="15" t="s">
        <v>998</v>
      </c>
      <c r="C901" s="16">
        <v>2343494.83</v>
      </c>
      <c r="D901" s="16">
        <v>-629772.49</v>
      </c>
      <c r="E901" s="16">
        <v>1713722.34</v>
      </c>
      <c r="F901" s="16">
        <v>973234.91</v>
      </c>
      <c r="G901" s="16">
        <v>973234.91</v>
      </c>
      <c r="H901" s="16">
        <v>973234.91</v>
      </c>
      <c r="I901" s="16">
        <v>973234.91</v>
      </c>
      <c r="J901" s="16">
        <v>938814.24</v>
      </c>
      <c r="K901" s="16">
        <v>938814.24</v>
      </c>
      <c r="L901" s="16">
        <v>740487.43</v>
      </c>
      <c r="M901" s="16">
        <v>740487.43</v>
      </c>
      <c r="N901" s="17">
        <v>0.56789999999999996</v>
      </c>
      <c r="O901" s="48" t="str">
        <f t="shared" si="13"/>
        <v/>
      </c>
    </row>
    <row r="902" spans="1:15" ht="8.25" customHeight="1" x14ac:dyDescent="0.2">
      <c r="A902" s="11"/>
      <c r="B902" s="8" t="s">
        <v>999</v>
      </c>
      <c r="C902" s="12">
        <v>2343494.83</v>
      </c>
      <c r="D902" s="12">
        <v>-629772.49</v>
      </c>
      <c r="E902" s="12">
        <v>1713722.34</v>
      </c>
      <c r="F902" s="12">
        <v>973234.91</v>
      </c>
      <c r="G902" s="12">
        <v>973234.91</v>
      </c>
      <c r="H902" s="12">
        <v>973234.91</v>
      </c>
      <c r="I902" s="12">
        <v>973234.91</v>
      </c>
      <c r="J902" s="12">
        <v>938814.24</v>
      </c>
      <c r="K902" s="12">
        <v>938814.24</v>
      </c>
      <c r="L902" s="12">
        <v>740487.43</v>
      </c>
      <c r="M902" s="12">
        <v>740487.43</v>
      </c>
      <c r="N902" s="13">
        <v>0.56789999999999996</v>
      </c>
      <c r="O902" s="48" t="str">
        <f t="shared" si="13"/>
        <v/>
      </c>
    </row>
    <row r="903" spans="1:15" ht="8.25" customHeight="1" x14ac:dyDescent="0.2">
      <c r="A903" s="6" t="s">
        <v>21</v>
      </c>
      <c r="B903" s="8" t="s">
        <v>22</v>
      </c>
      <c r="C903" s="12">
        <v>266424</v>
      </c>
      <c r="D903" s="12">
        <v>135700</v>
      </c>
      <c r="E903" s="12">
        <v>402124</v>
      </c>
      <c r="F903" s="12">
        <v>343492.79</v>
      </c>
      <c r="G903" s="12">
        <v>343492.79</v>
      </c>
      <c r="H903" s="12">
        <v>343492.79</v>
      </c>
      <c r="I903" s="12">
        <v>343492.79</v>
      </c>
      <c r="J903" s="12">
        <v>343492.79</v>
      </c>
      <c r="K903" s="12">
        <v>343492.79</v>
      </c>
      <c r="L903" s="12">
        <v>58631.21</v>
      </c>
      <c r="M903" s="12">
        <v>58631.21</v>
      </c>
      <c r="N903" s="13">
        <v>0.85419999999999996</v>
      </c>
      <c r="O903" s="48" t="str">
        <f t="shared" si="13"/>
        <v/>
      </c>
    </row>
    <row r="904" spans="1:15" ht="8.25" customHeight="1" x14ac:dyDescent="0.2">
      <c r="A904" s="15" t="s">
        <v>1000</v>
      </c>
      <c r="B904" s="15" t="s">
        <v>24</v>
      </c>
      <c r="C904" s="16">
        <v>258744</v>
      </c>
      <c r="D904" s="16">
        <v>135700</v>
      </c>
      <c r="E904" s="16">
        <v>394444</v>
      </c>
      <c r="F904" s="16">
        <v>339172.79</v>
      </c>
      <c r="G904" s="16">
        <v>339172.79</v>
      </c>
      <c r="H904" s="16">
        <v>339172.79</v>
      </c>
      <c r="I904" s="16">
        <v>339172.79</v>
      </c>
      <c r="J904" s="16">
        <v>339172.79</v>
      </c>
      <c r="K904" s="16">
        <v>339172.79</v>
      </c>
      <c r="L904" s="16">
        <v>55271.21</v>
      </c>
      <c r="M904" s="16">
        <v>55271.21</v>
      </c>
      <c r="N904" s="17">
        <v>0.8599</v>
      </c>
      <c r="O904" s="48" t="str">
        <f t="shared" si="13"/>
        <v>510105</v>
      </c>
    </row>
    <row r="905" spans="1:15" ht="8.25" customHeight="1" x14ac:dyDescent="0.2">
      <c r="A905" s="15" t="s">
        <v>1001</v>
      </c>
      <c r="B905" s="15" t="s">
        <v>26</v>
      </c>
      <c r="C905" s="16">
        <v>7680</v>
      </c>
      <c r="D905" s="18">
        <v>0</v>
      </c>
      <c r="E905" s="16">
        <v>7680</v>
      </c>
      <c r="F905" s="16">
        <v>4320</v>
      </c>
      <c r="G905" s="16">
        <v>4320</v>
      </c>
      <c r="H905" s="16">
        <v>4320</v>
      </c>
      <c r="I905" s="16">
        <v>4320</v>
      </c>
      <c r="J905" s="16">
        <v>4320</v>
      </c>
      <c r="K905" s="16">
        <v>4320</v>
      </c>
      <c r="L905" s="16">
        <v>3360</v>
      </c>
      <c r="M905" s="16">
        <v>3360</v>
      </c>
      <c r="N905" s="17">
        <v>0.5625</v>
      </c>
      <c r="O905" s="48" t="str">
        <f t="shared" si="13"/>
        <v>510106</v>
      </c>
    </row>
    <row r="906" spans="1:15" ht="8.25" customHeight="1" x14ac:dyDescent="0.2">
      <c r="A906" s="6" t="s">
        <v>29</v>
      </c>
      <c r="B906" s="8" t="s">
        <v>30</v>
      </c>
      <c r="C906" s="12">
        <v>29258</v>
      </c>
      <c r="D906" s="12">
        <v>29360</v>
      </c>
      <c r="E906" s="12">
        <v>58618</v>
      </c>
      <c r="F906" s="12">
        <v>15497.6</v>
      </c>
      <c r="G906" s="12">
        <v>15497.6</v>
      </c>
      <c r="H906" s="12">
        <v>15497.6</v>
      </c>
      <c r="I906" s="12">
        <v>15497.6</v>
      </c>
      <c r="J906" s="12">
        <v>15357.93</v>
      </c>
      <c r="K906" s="12">
        <v>15357.93</v>
      </c>
      <c r="L906" s="12">
        <v>43120.4</v>
      </c>
      <c r="M906" s="12">
        <v>43120.4</v>
      </c>
      <c r="N906" s="13">
        <v>0.26440000000000002</v>
      </c>
      <c r="O906" s="48" t="str">
        <f t="shared" si="13"/>
        <v/>
      </c>
    </row>
    <row r="907" spans="1:15" ht="8.25" customHeight="1" x14ac:dyDescent="0.2">
      <c r="A907" s="15" t="s">
        <v>1002</v>
      </c>
      <c r="B907" s="15" t="s">
        <v>32</v>
      </c>
      <c r="C907" s="16">
        <v>22202</v>
      </c>
      <c r="D907" s="16">
        <v>17000</v>
      </c>
      <c r="E907" s="16">
        <v>39202</v>
      </c>
      <c r="F907" s="16">
        <v>5972.68</v>
      </c>
      <c r="G907" s="16">
        <v>5972.68</v>
      </c>
      <c r="H907" s="16">
        <v>5972.68</v>
      </c>
      <c r="I907" s="16">
        <v>5972.68</v>
      </c>
      <c r="J907" s="16">
        <v>5833.01</v>
      </c>
      <c r="K907" s="16">
        <v>5833.01</v>
      </c>
      <c r="L907" s="16">
        <v>33229.32</v>
      </c>
      <c r="M907" s="16">
        <v>33229.32</v>
      </c>
      <c r="N907" s="17">
        <v>0.15240000000000001</v>
      </c>
      <c r="O907" s="48" t="str">
        <f t="shared" ref="O907:O970" si="14">MID(A907,13,6)</f>
        <v>510203</v>
      </c>
    </row>
    <row r="908" spans="1:15" ht="8.25" customHeight="1" x14ac:dyDescent="0.2">
      <c r="A908" s="15" t="s">
        <v>1003</v>
      </c>
      <c r="B908" s="15" t="s">
        <v>34</v>
      </c>
      <c r="C908" s="16">
        <v>7056</v>
      </c>
      <c r="D908" s="16">
        <v>12360</v>
      </c>
      <c r="E908" s="16">
        <v>19416</v>
      </c>
      <c r="F908" s="16">
        <v>9524.92</v>
      </c>
      <c r="G908" s="16">
        <v>9524.92</v>
      </c>
      <c r="H908" s="16">
        <v>9524.92</v>
      </c>
      <c r="I908" s="16">
        <v>9524.92</v>
      </c>
      <c r="J908" s="16">
        <v>9524.92</v>
      </c>
      <c r="K908" s="16">
        <v>9524.92</v>
      </c>
      <c r="L908" s="16">
        <v>9891.08</v>
      </c>
      <c r="M908" s="16">
        <v>9891.08</v>
      </c>
      <c r="N908" s="17">
        <v>0.49059999999999998</v>
      </c>
      <c r="O908" s="48" t="str">
        <f t="shared" si="14"/>
        <v>510204</v>
      </c>
    </row>
    <row r="909" spans="1:15" ht="8.25" customHeight="1" x14ac:dyDescent="0.2">
      <c r="A909" s="6" t="s">
        <v>35</v>
      </c>
      <c r="B909" s="8" t="s">
        <v>36</v>
      </c>
      <c r="C909" s="12">
        <v>1388</v>
      </c>
      <c r="D909" s="24">
        <v>-500</v>
      </c>
      <c r="E909" s="24">
        <v>888</v>
      </c>
      <c r="F909" s="24">
        <v>233</v>
      </c>
      <c r="G909" s="24">
        <v>233</v>
      </c>
      <c r="H909" s="24">
        <v>233</v>
      </c>
      <c r="I909" s="24">
        <v>233</v>
      </c>
      <c r="J909" s="24">
        <v>233</v>
      </c>
      <c r="K909" s="24">
        <v>233</v>
      </c>
      <c r="L909" s="24">
        <v>655</v>
      </c>
      <c r="M909" s="24">
        <v>655</v>
      </c>
      <c r="N909" s="13">
        <v>0.26240000000000002</v>
      </c>
      <c r="O909" s="48" t="str">
        <f t="shared" si="14"/>
        <v/>
      </c>
    </row>
    <row r="910" spans="1:15" ht="8.25" customHeight="1" x14ac:dyDescent="0.2">
      <c r="A910" s="15" t="s">
        <v>1004</v>
      </c>
      <c r="B910" s="15" t="s">
        <v>38</v>
      </c>
      <c r="C910" s="18">
        <v>132</v>
      </c>
      <c r="D910" s="18">
        <v>0</v>
      </c>
      <c r="E910" s="18">
        <v>132</v>
      </c>
      <c r="F910" s="18">
        <v>41</v>
      </c>
      <c r="G910" s="18">
        <v>41</v>
      </c>
      <c r="H910" s="18">
        <v>41</v>
      </c>
      <c r="I910" s="18">
        <v>41</v>
      </c>
      <c r="J910" s="18">
        <v>41</v>
      </c>
      <c r="K910" s="18">
        <v>41</v>
      </c>
      <c r="L910" s="18">
        <v>91</v>
      </c>
      <c r="M910" s="18">
        <v>91</v>
      </c>
      <c r="N910" s="17">
        <v>0.31059999999999999</v>
      </c>
      <c r="O910" s="48" t="str">
        <f t="shared" si="14"/>
        <v>510304</v>
      </c>
    </row>
    <row r="911" spans="1:15" ht="8.25" customHeight="1" x14ac:dyDescent="0.2">
      <c r="A911" s="15" t="s">
        <v>1005</v>
      </c>
      <c r="B911" s="15" t="s">
        <v>40</v>
      </c>
      <c r="C911" s="18">
        <v>756</v>
      </c>
      <c r="D911" s="18">
        <v>0</v>
      </c>
      <c r="E911" s="18">
        <v>756</v>
      </c>
      <c r="F911" s="18">
        <v>192</v>
      </c>
      <c r="G911" s="18">
        <v>192</v>
      </c>
      <c r="H911" s="18">
        <v>192</v>
      </c>
      <c r="I911" s="18">
        <v>192</v>
      </c>
      <c r="J911" s="18">
        <v>192</v>
      </c>
      <c r="K911" s="18">
        <v>192</v>
      </c>
      <c r="L911" s="18">
        <v>564</v>
      </c>
      <c r="M911" s="18">
        <v>564</v>
      </c>
      <c r="N911" s="17">
        <v>0.254</v>
      </c>
      <c r="O911" s="48" t="str">
        <f t="shared" si="14"/>
        <v>510306</v>
      </c>
    </row>
    <row r="912" spans="1:15" ht="8.25" customHeight="1" x14ac:dyDescent="0.2">
      <c r="A912" s="15" t="s">
        <v>1006</v>
      </c>
      <c r="B912" s="15" t="s">
        <v>42</v>
      </c>
      <c r="C912" s="18">
        <v>500</v>
      </c>
      <c r="D912" s="18">
        <v>-500</v>
      </c>
      <c r="E912" s="18">
        <v>0</v>
      </c>
      <c r="F912" s="18">
        <v>0</v>
      </c>
      <c r="G912" s="18">
        <v>0</v>
      </c>
      <c r="H912" s="18">
        <v>0</v>
      </c>
      <c r="I912" s="18">
        <v>0</v>
      </c>
      <c r="J912" s="18">
        <v>0</v>
      </c>
      <c r="K912" s="18">
        <v>0</v>
      </c>
      <c r="L912" s="18">
        <v>0</v>
      </c>
      <c r="M912" s="18">
        <v>0</v>
      </c>
      <c r="N912" s="19">
        <v>0</v>
      </c>
      <c r="O912" s="48" t="str">
        <f t="shared" si="14"/>
        <v>510311</v>
      </c>
    </row>
    <row r="913" spans="1:15" ht="8.25" customHeight="1" x14ac:dyDescent="0.2">
      <c r="A913" s="6" t="s">
        <v>43</v>
      </c>
      <c r="B913" s="8" t="s">
        <v>44</v>
      </c>
      <c r="C913" s="22">
        <v>63.12</v>
      </c>
      <c r="D913" s="12">
        <v>5200</v>
      </c>
      <c r="E913" s="12">
        <v>5263.12</v>
      </c>
      <c r="F913" s="22">
        <v>47.28</v>
      </c>
      <c r="G913" s="22">
        <v>47.28</v>
      </c>
      <c r="H913" s="22">
        <v>47.28</v>
      </c>
      <c r="I913" s="22">
        <v>47.28</v>
      </c>
      <c r="J913" s="22">
        <v>47.28</v>
      </c>
      <c r="K913" s="22">
        <v>47.28</v>
      </c>
      <c r="L913" s="12">
        <v>5215.84</v>
      </c>
      <c r="M913" s="12">
        <v>5215.84</v>
      </c>
      <c r="N913" s="13">
        <v>8.9999999999999993E-3</v>
      </c>
      <c r="O913" s="48" t="str">
        <f t="shared" si="14"/>
        <v/>
      </c>
    </row>
    <row r="914" spans="1:15" ht="8.25" customHeight="1" x14ac:dyDescent="0.2">
      <c r="A914" s="15" t="s">
        <v>1007</v>
      </c>
      <c r="B914" s="15" t="s">
        <v>46</v>
      </c>
      <c r="C914" s="23">
        <v>43.92</v>
      </c>
      <c r="D914" s="18">
        <v>200</v>
      </c>
      <c r="E914" s="23">
        <v>243.92</v>
      </c>
      <c r="F914" s="23">
        <v>47.28</v>
      </c>
      <c r="G914" s="23">
        <v>47.28</v>
      </c>
      <c r="H914" s="23">
        <v>47.28</v>
      </c>
      <c r="I914" s="23">
        <v>47.28</v>
      </c>
      <c r="J914" s="23">
        <v>47.28</v>
      </c>
      <c r="K914" s="23">
        <v>47.28</v>
      </c>
      <c r="L914" s="23">
        <v>196.64</v>
      </c>
      <c r="M914" s="23">
        <v>196.64</v>
      </c>
      <c r="N914" s="17">
        <v>0.1938</v>
      </c>
      <c r="O914" s="48" t="str">
        <f t="shared" si="14"/>
        <v>510401</v>
      </c>
    </row>
    <row r="915" spans="1:15" ht="8.25" customHeight="1" x14ac:dyDescent="0.2">
      <c r="A915" s="15" t="s">
        <v>1008</v>
      </c>
      <c r="B915" s="15" t="s">
        <v>48</v>
      </c>
      <c r="C915" s="21">
        <v>19.2</v>
      </c>
      <c r="D915" s="18">
        <v>0</v>
      </c>
      <c r="E915" s="21">
        <v>19.2</v>
      </c>
      <c r="F915" s="18">
        <v>0</v>
      </c>
      <c r="G915" s="18">
        <v>0</v>
      </c>
      <c r="H915" s="18">
        <v>0</v>
      </c>
      <c r="I915" s="18">
        <v>0</v>
      </c>
      <c r="J915" s="18">
        <v>0</v>
      </c>
      <c r="K915" s="18">
        <v>0</v>
      </c>
      <c r="L915" s="21">
        <v>19.2</v>
      </c>
      <c r="M915" s="21">
        <v>19.2</v>
      </c>
      <c r="N915" s="19">
        <v>0</v>
      </c>
      <c r="O915" s="48" t="str">
        <f t="shared" si="14"/>
        <v>510408</v>
      </c>
    </row>
    <row r="916" spans="1:15" ht="8.25" customHeight="1" x14ac:dyDescent="0.2">
      <c r="A916" s="15" t="s">
        <v>1009</v>
      </c>
      <c r="B916" s="15" t="s">
        <v>50</v>
      </c>
      <c r="C916" s="18">
        <v>0</v>
      </c>
      <c r="D916" s="16">
        <v>5000</v>
      </c>
      <c r="E916" s="16">
        <v>5000</v>
      </c>
      <c r="F916" s="18">
        <v>0</v>
      </c>
      <c r="G916" s="18">
        <v>0</v>
      </c>
      <c r="H916" s="18">
        <v>0</v>
      </c>
      <c r="I916" s="18">
        <v>0</v>
      </c>
      <c r="J916" s="18">
        <v>0</v>
      </c>
      <c r="K916" s="18">
        <v>0</v>
      </c>
      <c r="L916" s="16">
        <v>5000</v>
      </c>
      <c r="M916" s="16">
        <v>5000</v>
      </c>
      <c r="N916" s="19">
        <v>0</v>
      </c>
      <c r="O916" s="48" t="str">
        <f t="shared" si="14"/>
        <v>510409</v>
      </c>
    </row>
    <row r="917" spans="1:15" ht="8.25" customHeight="1" x14ac:dyDescent="0.2">
      <c r="A917" s="6" t="s">
        <v>51</v>
      </c>
      <c r="B917" s="8" t="s">
        <v>52</v>
      </c>
      <c r="C917" s="12">
        <v>77034.63</v>
      </c>
      <c r="D917" s="12">
        <v>99380</v>
      </c>
      <c r="E917" s="12">
        <v>176414.63</v>
      </c>
      <c r="F917" s="12">
        <v>95797.46</v>
      </c>
      <c r="G917" s="12">
        <v>95797.46</v>
      </c>
      <c r="H917" s="12">
        <v>95797.46</v>
      </c>
      <c r="I917" s="12">
        <v>95797.46</v>
      </c>
      <c r="J917" s="12">
        <v>91904.95</v>
      </c>
      <c r="K917" s="12">
        <v>91904.95</v>
      </c>
      <c r="L917" s="12">
        <v>80617.17</v>
      </c>
      <c r="M917" s="12">
        <v>80617.17</v>
      </c>
      <c r="N917" s="13">
        <v>0.54300000000000004</v>
      </c>
      <c r="O917" s="48" t="str">
        <f t="shared" si="14"/>
        <v/>
      </c>
    </row>
    <row r="918" spans="1:15" ht="8.25" customHeight="1" x14ac:dyDescent="0.2">
      <c r="A918" s="15" t="s">
        <v>1010</v>
      </c>
      <c r="B918" s="15" t="s">
        <v>54</v>
      </c>
      <c r="C918" s="16">
        <v>2000</v>
      </c>
      <c r="D918" s="18">
        <v>0</v>
      </c>
      <c r="E918" s="16">
        <v>2000</v>
      </c>
      <c r="F918" s="18">
        <v>0</v>
      </c>
      <c r="G918" s="18">
        <v>0</v>
      </c>
      <c r="H918" s="18">
        <v>0</v>
      </c>
      <c r="I918" s="18">
        <v>0</v>
      </c>
      <c r="J918" s="18">
        <v>0</v>
      </c>
      <c r="K918" s="18">
        <v>0</v>
      </c>
      <c r="L918" s="16">
        <v>2000</v>
      </c>
      <c r="M918" s="16">
        <v>2000</v>
      </c>
      <c r="N918" s="19">
        <v>0</v>
      </c>
      <c r="O918" s="48" t="str">
        <f t="shared" si="14"/>
        <v>510506</v>
      </c>
    </row>
    <row r="919" spans="1:15" ht="8.25" customHeight="1" x14ac:dyDescent="0.2">
      <c r="A919" s="15" t="s">
        <v>1011</v>
      </c>
      <c r="B919" s="15" t="s">
        <v>56</v>
      </c>
      <c r="C919" s="16">
        <v>14544</v>
      </c>
      <c r="D919" s="16">
        <v>3580</v>
      </c>
      <c r="E919" s="16">
        <v>18124</v>
      </c>
      <c r="F919" s="16">
        <v>4480</v>
      </c>
      <c r="G919" s="16">
        <v>4480</v>
      </c>
      <c r="H919" s="16">
        <v>4480</v>
      </c>
      <c r="I919" s="16">
        <v>4480</v>
      </c>
      <c r="J919" s="16">
        <v>4480</v>
      </c>
      <c r="K919" s="16">
        <v>4480</v>
      </c>
      <c r="L919" s="16">
        <v>13644</v>
      </c>
      <c r="M919" s="16">
        <v>13644</v>
      </c>
      <c r="N919" s="17">
        <v>0.2472</v>
      </c>
      <c r="O919" s="48" t="str">
        <f t="shared" si="14"/>
        <v>510507</v>
      </c>
    </row>
    <row r="920" spans="1:15" ht="8.25" customHeight="1" x14ac:dyDescent="0.2">
      <c r="A920" s="15" t="s">
        <v>1012</v>
      </c>
      <c r="B920" s="15" t="s">
        <v>58</v>
      </c>
      <c r="C920" s="16">
        <v>5000</v>
      </c>
      <c r="D920" s="18">
        <v>0</v>
      </c>
      <c r="E920" s="16">
        <v>5000</v>
      </c>
      <c r="F920" s="16">
        <v>1077.3</v>
      </c>
      <c r="G920" s="16">
        <v>1077.3</v>
      </c>
      <c r="H920" s="16">
        <v>1077.3</v>
      </c>
      <c r="I920" s="16">
        <v>1077.3</v>
      </c>
      <c r="J920" s="16">
        <v>1077.3</v>
      </c>
      <c r="K920" s="16">
        <v>1077.3</v>
      </c>
      <c r="L920" s="16">
        <v>3922.7</v>
      </c>
      <c r="M920" s="16">
        <v>3922.7</v>
      </c>
      <c r="N920" s="17">
        <v>0.2155</v>
      </c>
      <c r="O920" s="48" t="str">
        <f t="shared" si="14"/>
        <v>510509</v>
      </c>
    </row>
    <row r="921" spans="1:15" ht="8.25" customHeight="1" x14ac:dyDescent="0.2">
      <c r="A921" s="15" t="s">
        <v>1013</v>
      </c>
      <c r="B921" s="15" t="s">
        <v>60</v>
      </c>
      <c r="C921" s="16">
        <v>51490.63</v>
      </c>
      <c r="D921" s="16">
        <v>83800</v>
      </c>
      <c r="E921" s="16">
        <v>135290.63</v>
      </c>
      <c r="F921" s="16">
        <v>82038.429999999993</v>
      </c>
      <c r="G921" s="16">
        <v>82038.429999999993</v>
      </c>
      <c r="H921" s="16">
        <v>82038.429999999993</v>
      </c>
      <c r="I921" s="16">
        <v>82038.429999999993</v>
      </c>
      <c r="J921" s="16">
        <v>79232.759999999995</v>
      </c>
      <c r="K921" s="16">
        <v>79232.759999999995</v>
      </c>
      <c r="L921" s="16">
        <v>53252.2</v>
      </c>
      <c r="M921" s="16">
        <v>53252.2</v>
      </c>
      <c r="N921" s="17">
        <v>0.60640000000000005</v>
      </c>
      <c r="O921" s="48" t="str">
        <f t="shared" si="14"/>
        <v>510510</v>
      </c>
    </row>
    <row r="922" spans="1:15" ht="8.25" customHeight="1" x14ac:dyDescent="0.2">
      <c r="A922" s="15" t="s">
        <v>1014</v>
      </c>
      <c r="B922" s="15" t="s">
        <v>62</v>
      </c>
      <c r="C922" s="16">
        <v>2000</v>
      </c>
      <c r="D922" s="18">
        <v>0</v>
      </c>
      <c r="E922" s="16">
        <v>2000</v>
      </c>
      <c r="F922" s="21">
        <v>243.6</v>
      </c>
      <c r="G922" s="21">
        <v>243.6</v>
      </c>
      <c r="H922" s="21">
        <v>243.6</v>
      </c>
      <c r="I922" s="21">
        <v>243.6</v>
      </c>
      <c r="J922" s="21">
        <v>243.6</v>
      </c>
      <c r="K922" s="21">
        <v>243.6</v>
      </c>
      <c r="L922" s="16">
        <v>1756.4</v>
      </c>
      <c r="M922" s="16">
        <v>1756.4</v>
      </c>
      <c r="N922" s="17">
        <v>0.12180000000000001</v>
      </c>
      <c r="O922" s="48" t="str">
        <f t="shared" si="14"/>
        <v>510512</v>
      </c>
    </row>
    <row r="923" spans="1:15" ht="8.25" customHeight="1" x14ac:dyDescent="0.2">
      <c r="A923" s="15" t="s">
        <v>1015</v>
      </c>
      <c r="B923" s="15" t="s">
        <v>64</v>
      </c>
      <c r="C923" s="16">
        <v>2000</v>
      </c>
      <c r="D923" s="16">
        <v>12000</v>
      </c>
      <c r="E923" s="16">
        <v>14000</v>
      </c>
      <c r="F923" s="16">
        <v>7958.13</v>
      </c>
      <c r="G923" s="16">
        <v>7958.13</v>
      </c>
      <c r="H923" s="16">
        <v>7958.13</v>
      </c>
      <c r="I923" s="16">
        <v>7958.13</v>
      </c>
      <c r="J923" s="16">
        <v>6871.29</v>
      </c>
      <c r="K923" s="16">
        <v>6871.29</v>
      </c>
      <c r="L923" s="16">
        <v>6041.87</v>
      </c>
      <c r="M923" s="16">
        <v>6041.87</v>
      </c>
      <c r="N923" s="17">
        <v>0.56840000000000002</v>
      </c>
      <c r="O923" s="48" t="str">
        <f t="shared" si="14"/>
        <v>510513</v>
      </c>
    </row>
    <row r="924" spans="1:15" ht="8.25" customHeight="1" x14ac:dyDescent="0.2">
      <c r="A924" s="6" t="s">
        <v>65</v>
      </c>
      <c r="B924" s="8" t="s">
        <v>66</v>
      </c>
      <c r="C924" s="12">
        <v>51985.08</v>
      </c>
      <c r="D924" s="12">
        <v>21000</v>
      </c>
      <c r="E924" s="12">
        <v>72985.08</v>
      </c>
      <c r="F924" s="12">
        <v>64985.07</v>
      </c>
      <c r="G924" s="12">
        <v>64985.07</v>
      </c>
      <c r="H924" s="12">
        <v>64985.07</v>
      </c>
      <c r="I924" s="12">
        <v>64985.07</v>
      </c>
      <c r="J924" s="12">
        <v>61809.13</v>
      </c>
      <c r="K924" s="12">
        <v>61809.13</v>
      </c>
      <c r="L924" s="12">
        <v>8000.01</v>
      </c>
      <c r="M924" s="12">
        <v>8000.01</v>
      </c>
      <c r="N924" s="13">
        <v>0.89039999999999997</v>
      </c>
      <c r="O924" s="48" t="str">
        <f t="shared" si="14"/>
        <v/>
      </c>
    </row>
    <row r="925" spans="1:15" ht="8.25" customHeight="1" x14ac:dyDescent="0.2">
      <c r="A925" s="15" t="s">
        <v>1016</v>
      </c>
      <c r="B925" s="15" t="s">
        <v>68</v>
      </c>
      <c r="C925" s="16">
        <v>29783.08</v>
      </c>
      <c r="D925" s="16">
        <v>18000</v>
      </c>
      <c r="E925" s="16">
        <v>47783.08</v>
      </c>
      <c r="F925" s="16">
        <v>41327.83</v>
      </c>
      <c r="G925" s="16">
        <v>41327.83</v>
      </c>
      <c r="H925" s="16">
        <v>41327.83</v>
      </c>
      <c r="I925" s="16">
        <v>41327.83</v>
      </c>
      <c r="J925" s="16">
        <v>38151.89</v>
      </c>
      <c r="K925" s="16">
        <v>38151.89</v>
      </c>
      <c r="L925" s="16">
        <v>6455.25</v>
      </c>
      <c r="M925" s="16">
        <v>6455.25</v>
      </c>
      <c r="N925" s="17">
        <v>0.8649</v>
      </c>
      <c r="O925" s="48" t="str">
        <f t="shared" si="14"/>
        <v>510601</v>
      </c>
    </row>
    <row r="926" spans="1:15" ht="8.25" customHeight="1" x14ac:dyDescent="0.2">
      <c r="A926" s="15" t="s">
        <v>1017</v>
      </c>
      <c r="B926" s="15" t="s">
        <v>70</v>
      </c>
      <c r="C926" s="16">
        <v>22202</v>
      </c>
      <c r="D926" s="16">
        <v>3000</v>
      </c>
      <c r="E926" s="16">
        <v>25202</v>
      </c>
      <c r="F926" s="16">
        <v>23657.24</v>
      </c>
      <c r="G926" s="16">
        <v>23657.24</v>
      </c>
      <c r="H926" s="16">
        <v>23657.24</v>
      </c>
      <c r="I926" s="16">
        <v>23657.24</v>
      </c>
      <c r="J926" s="16">
        <v>23657.24</v>
      </c>
      <c r="K926" s="16">
        <v>23657.24</v>
      </c>
      <c r="L926" s="16">
        <v>1544.76</v>
      </c>
      <c r="M926" s="16">
        <v>1544.76</v>
      </c>
      <c r="N926" s="17">
        <v>0.93869999999999998</v>
      </c>
      <c r="O926" s="48" t="str">
        <f t="shared" si="14"/>
        <v>510602</v>
      </c>
    </row>
    <row r="927" spans="1:15" ht="8.25" customHeight="1" x14ac:dyDescent="0.2">
      <c r="A927" s="6" t="s">
        <v>71</v>
      </c>
      <c r="B927" s="8" t="s">
        <v>72</v>
      </c>
      <c r="C927" s="12">
        <v>35642</v>
      </c>
      <c r="D927" s="12">
        <v>21060</v>
      </c>
      <c r="E927" s="12">
        <v>56702</v>
      </c>
      <c r="F927" s="12">
        <v>42739</v>
      </c>
      <c r="G927" s="12">
        <v>42739</v>
      </c>
      <c r="H927" s="12">
        <v>42739</v>
      </c>
      <c r="I927" s="12">
        <v>42739</v>
      </c>
      <c r="J927" s="12">
        <v>42739</v>
      </c>
      <c r="K927" s="12">
        <v>42739</v>
      </c>
      <c r="L927" s="12">
        <v>13963</v>
      </c>
      <c r="M927" s="12">
        <v>13963</v>
      </c>
      <c r="N927" s="13">
        <v>0.75370000000000004</v>
      </c>
      <c r="O927" s="48" t="str">
        <f t="shared" si="14"/>
        <v/>
      </c>
    </row>
    <row r="928" spans="1:15" ht="8.25" customHeight="1" x14ac:dyDescent="0.2">
      <c r="A928" s="15" t="s">
        <v>1018</v>
      </c>
      <c r="B928" s="15" t="s">
        <v>74</v>
      </c>
      <c r="C928" s="16">
        <v>2000</v>
      </c>
      <c r="D928" s="16">
        <v>-2000</v>
      </c>
      <c r="E928" s="18">
        <v>0</v>
      </c>
      <c r="F928" s="18">
        <v>0</v>
      </c>
      <c r="G928" s="18">
        <v>0</v>
      </c>
      <c r="H928" s="18">
        <v>0</v>
      </c>
      <c r="I928" s="18">
        <v>0</v>
      </c>
      <c r="J928" s="18">
        <v>0</v>
      </c>
      <c r="K928" s="18">
        <v>0</v>
      </c>
      <c r="L928" s="18">
        <v>0</v>
      </c>
      <c r="M928" s="18">
        <v>0</v>
      </c>
      <c r="N928" s="19">
        <v>0</v>
      </c>
      <c r="O928" s="48" t="str">
        <f t="shared" si="14"/>
        <v>510703</v>
      </c>
    </row>
    <row r="929" spans="1:15" ht="8.25" customHeight="1" x14ac:dyDescent="0.2">
      <c r="A929" s="15" t="s">
        <v>1019</v>
      </c>
      <c r="B929" s="15" t="s">
        <v>76</v>
      </c>
      <c r="C929" s="16">
        <v>2000</v>
      </c>
      <c r="D929" s="16">
        <v>-2000</v>
      </c>
      <c r="E929" s="18">
        <v>0</v>
      </c>
      <c r="F929" s="18">
        <v>0</v>
      </c>
      <c r="G929" s="18">
        <v>0</v>
      </c>
      <c r="H929" s="18">
        <v>0</v>
      </c>
      <c r="I929" s="18">
        <v>0</v>
      </c>
      <c r="J929" s="18">
        <v>0</v>
      </c>
      <c r="K929" s="18">
        <v>0</v>
      </c>
      <c r="L929" s="18">
        <v>0</v>
      </c>
      <c r="M929" s="18">
        <v>0</v>
      </c>
      <c r="N929" s="19">
        <v>0</v>
      </c>
      <c r="O929" s="48" t="str">
        <f t="shared" si="14"/>
        <v>510704</v>
      </c>
    </row>
    <row r="930" spans="1:15" ht="8.25" customHeight="1" x14ac:dyDescent="0.2">
      <c r="A930" s="15" t="s">
        <v>1020</v>
      </c>
      <c r="B930" s="15" t="s">
        <v>78</v>
      </c>
      <c r="C930" s="16">
        <v>2000</v>
      </c>
      <c r="D930" s="16">
        <v>-2000</v>
      </c>
      <c r="E930" s="18">
        <v>0</v>
      </c>
      <c r="F930" s="18">
        <v>0</v>
      </c>
      <c r="G930" s="18">
        <v>0</v>
      </c>
      <c r="H930" s="18">
        <v>0</v>
      </c>
      <c r="I930" s="18">
        <v>0</v>
      </c>
      <c r="J930" s="18">
        <v>0</v>
      </c>
      <c r="K930" s="18">
        <v>0</v>
      </c>
      <c r="L930" s="18">
        <v>0</v>
      </c>
      <c r="M930" s="18">
        <v>0</v>
      </c>
      <c r="N930" s="19">
        <v>0</v>
      </c>
      <c r="O930" s="48" t="str">
        <f t="shared" si="14"/>
        <v>510705</v>
      </c>
    </row>
    <row r="931" spans="1:15" ht="8.25" customHeight="1" x14ac:dyDescent="0.2">
      <c r="A931" s="15" t="s">
        <v>1021</v>
      </c>
      <c r="B931" s="15" t="s">
        <v>80</v>
      </c>
      <c r="C931" s="16">
        <v>2000</v>
      </c>
      <c r="D931" s="16">
        <v>28000</v>
      </c>
      <c r="E931" s="16">
        <v>30000</v>
      </c>
      <c r="F931" s="16">
        <v>29795</v>
      </c>
      <c r="G931" s="16">
        <v>29795</v>
      </c>
      <c r="H931" s="16">
        <v>29795</v>
      </c>
      <c r="I931" s="16">
        <v>29795</v>
      </c>
      <c r="J931" s="16">
        <v>29795</v>
      </c>
      <c r="K931" s="16">
        <v>29795</v>
      </c>
      <c r="L931" s="18">
        <v>205</v>
      </c>
      <c r="M931" s="18">
        <v>205</v>
      </c>
      <c r="N931" s="17">
        <v>0.99319999999999997</v>
      </c>
      <c r="O931" s="48" t="str">
        <f t="shared" si="14"/>
        <v>510706</v>
      </c>
    </row>
    <row r="932" spans="1:15" ht="8.25" customHeight="1" x14ac:dyDescent="0.2">
      <c r="A932" s="15" t="s">
        <v>1022</v>
      </c>
      <c r="B932" s="15" t="s">
        <v>82</v>
      </c>
      <c r="C932" s="16">
        <v>2000</v>
      </c>
      <c r="D932" s="16">
        <v>24060</v>
      </c>
      <c r="E932" s="16">
        <v>26060</v>
      </c>
      <c r="F932" s="16">
        <v>12944</v>
      </c>
      <c r="G932" s="16">
        <v>12944</v>
      </c>
      <c r="H932" s="16">
        <v>12944</v>
      </c>
      <c r="I932" s="16">
        <v>12944</v>
      </c>
      <c r="J932" s="16">
        <v>12944</v>
      </c>
      <c r="K932" s="16">
        <v>12944</v>
      </c>
      <c r="L932" s="16">
        <v>13116</v>
      </c>
      <c r="M932" s="16">
        <v>13116</v>
      </c>
      <c r="N932" s="17">
        <v>0.49669999999999997</v>
      </c>
      <c r="O932" s="48" t="str">
        <f t="shared" si="14"/>
        <v>510707</v>
      </c>
    </row>
    <row r="933" spans="1:15" ht="8.25" customHeight="1" x14ac:dyDescent="0.2">
      <c r="A933" s="15" t="s">
        <v>1023</v>
      </c>
      <c r="B933" s="15" t="s">
        <v>84</v>
      </c>
      <c r="C933" s="16">
        <v>2000</v>
      </c>
      <c r="D933" s="16">
        <v>-2000</v>
      </c>
      <c r="E933" s="18">
        <v>0</v>
      </c>
      <c r="F933" s="18">
        <v>0</v>
      </c>
      <c r="G933" s="18">
        <v>0</v>
      </c>
      <c r="H933" s="18">
        <v>0</v>
      </c>
      <c r="I933" s="18">
        <v>0</v>
      </c>
      <c r="J933" s="18">
        <v>0</v>
      </c>
      <c r="K933" s="18">
        <v>0</v>
      </c>
      <c r="L933" s="18">
        <v>0</v>
      </c>
      <c r="M933" s="18">
        <v>0</v>
      </c>
      <c r="N933" s="19">
        <v>0</v>
      </c>
      <c r="O933" s="48" t="str">
        <f t="shared" si="14"/>
        <v>510708</v>
      </c>
    </row>
    <row r="934" spans="1:15" ht="8.25" customHeight="1" x14ac:dyDescent="0.2">
      <c r="A934" s="15" t="s">
        <v>1024</v>
      </c>
      <c r="B934" s="15" t="s">
        <v>86</v>
      </c>
      <c r="C934" s="16">
        <v>21642</v>
      </c>
      <c r="D934" s="16">
        <v>-21000</v>
      </c>
      <c r="E934" s="18">
        <v>642</v>
      </c>
      <c r="F934" s="18">
        <v>0</v>
      </c>
      <c r="G934" s="18">
        <v>0</v>
      </c>
      <c r="H934" s="18">
        <v>0</v>
      </c>
      <c r="I934" s="18">
        <v>0</v>
      </c>
      <c r="J934" s="18">
        <v>0</v>
      </c>
      <c r="K934" s="18">
        <v>0</v>
      </c>
      <c r="L934" s="18">
        <v>642</v>
      </c>
      <c r="M934" s="18">
        <v>642</v>
      </c>
      <c r="N934" s="19">
        <v>0</v>
      </c>
      <c r="O934" s="48" t="str">
        <f t="shared" si="14"/>
        <v>510709</v>
      </c>
    </row>
    <row r="935" spans="1:15" ht="8.25" customHeight="1" x14ac:dyDescent="0.2">
      <c r="A935" s="15" t="s">
        <v>1025</v>
      </c>
      <c r="B935" s="15" t="s">
        <v>88</v>
      </c>
      <c r="C935" s="18">
        <v>0</v>
      </c>
      <c r="D935" s="18">
        <v>0</v>
      </c>
      <c r="E935" s="18">
        <v>0</v>
      </c>
      <c r="F935" s="18">
        <v>0</v>
      </c>
      <c r="G935" s="18">
        <v>0</v>
      </c>
      <c r="H935" s="18">
        <v>0</v>
      </c>
      <c r="I935" s="18">
        <v>0</v>
      </c>
      <c r="J935" s="18">
        <v>0</v>
      </c>
      <c r="K935" s="18">
        <v>0</v>
      </c>
      <c r="L935" s="18">
        <v>0</v>
      </c>
      <c r="M935" s="18">
        <v>0</v>
      </c>
      <c r="N935" s="19">
        <v>0</v>
      </c>
      <c r="O935" s="48" t="str">
        <f t="shared" si="14"/>
        <v>510710</v>
      </c>
    </row>
    <row r="936" spans="1:15" ht="8.25" customHeight="1" x14ac:dyDescent="0.2">
      <c r="A936" s="15" t="s">
        <v>1026</v>
      </c>
      <c r="B936" s="15" t="s">
        <v>90</v>
      </c>
      <c r="C936" s="16">
        <v>2000</v>
      </c>
      <c r="D936" s="16">
        <v>-2000</v>
      </c>
      <c r="E936" s="18">
        <v>0</v>
      </c>
      <c r="F936" s="18">
        <v>0</v>
      </c>
      <c r="G936" s="18">
        <v>0</v>
      </c>
      <c r="H936" s="18">
        <v>0</v>
      </c>
      <c r="I936" s="18">
        <v>0</v>
      </c>
      <c r="J936" s="18">
        <v>0</v>
      </c>
      <c r="K936" s="18">
        <v>0</v>
      </c>
      <c r="L936" s="18">
        <v>0</v>
      </c>
      <c r="M936" s="18">
        <v>0</v>
      </c>
      <c r="N936" s="19">
        <v>0</v>
      </c>
      <c r="O936" s="48" t="str">
        <f t="shared" si="14"/>
        <v>510711</v>
      </c>
    </row>
    <row r="937" spans="1:15" ht="8.25" customHeight="1" x14ac:dyDescent="0.2">
      <c r="A937" s="6" t="s">
        <v>91</v>
      </c>
      <c r="B937" s="8" t="s">
        <v>92</v>
      </c>
      <c r="C937" s="12">
        <v>200000</v>
      </c>
      <c r="D937" s="12">
        <v>-200000</v>
      </c>
      <c r="E937" s="24">
        <v>0</v>
      </c>
      <c r="F937" s="24">
        <v>0</v>
      </c>
      <c r="G937" s="24">
        <v>0</v>
      </c>
      <c r="H937" s="24">
        <v>0</v>
      </c>
      <c r="I937" s="24">
        <v>0</v>
      </c>
      <c r="J937" s="24">
        <v>0</v>
      </c>
      <c r="K937" s="24">
        <v>0</v>
      </c>
      <c r="L937" s="24">
        <v>0</v>
      </c>
      <c r="M937" s="24">
        <v>0</v>
      </c>
      <c r="N937" s="25">
        <v>0</v>
      </c>
      <c r="O937" s="48" t="str">
        <f t="shared" si="14"/>
        <v/>
      </c>
    </row>
    <row r="938" spans="1:15" ht="8.25" customHeight="1" x14ac:dyDescent="0.2">
      <c r="A938" s="15" t="s">
        <v>1027</v>
      </c>
      <c r="B938" s="15" t="s">
        <v>94</v>
      </c>
      <c r="C938" s="16">
        <v>200000</v>
      </c>
      <c r="D938" s="16">
        <v>-200000</v>
      </c>
      <c r="E938" s="18">
        <v>0</v>
      </c>
      <c r="F938" s="18">
        <v>0</v>
      </c>
      <c r="G938" s="18">
        <v>0</v>
      </c>
      <c r="H938" s="18">
        <v>0</v>
      </c>
      <c r="I938" s="18">
        <v>0</v>
      </c>
      <c r="J938" s="18">
        <v>0</v>
      </c>
      <c r="K938" s="18">
        <v>0</v>
      </c>
      <c r="L938" s="18">
        <v>0</v>
      </c>
      <c r="M938" s="18">
        <v>0</v>
      </c>
      <c r="N938" s="19">
        <v>0</v>
      </c>
      <c r="O938" s="48" t="str">
        <f t="shared" si="14"/>
        <v>519901</v>
      </c>
    </row>
    <row r="939" spans="1:15" ht="8.25" customHeight="1" x14ac:dyDescent="0.2">
      <c r="A939" s="6" t="s">
        <v>95</v>
      </c>
      <c r="B939" s="8" t="s">
        <v>96</v>
      </c>
      <c r="C939" s="12">
        <v>8000</v>
      </c>
      <c r="D939" s="12">
        <v>-1895.61</v>
      </c>
      <c r="E939" s="12">
        <v>6104.39</v>
      </c>
      <c r="F939" s="12">
        <v>6104.39</v>
      </c>
      <c r="G939" s="12">
        <v>6104.39</v>
      </c>
      <c r="H939" s="12">
        <v>6104.39</v>
      </c>
      <c r="I939" s="12">
        <v>6104.39</v>
      </c>
      <c r="J939" s="12">
        <v>6104.39</v>
      </c>
      <c r="K939" s="12">
        <v>6104.39</v>
      </c>
      <c r="L939" s="24">
        <v>0</v>
      </c>
      <c r="M939" s="24">
        <v>0</v>
      </c>
      <c r="N939" s="25">
        <v>1</v>
      </c>
      <c r="O939" s="48" t="str">
        <f t="shared" si="14"/>
        <v/>
      </c>
    </row>
    <row r="940" spans="1:15" ht="8.25" customHeight="1" x14ac:dyDescent="0.2">
      <c r="A940" s="15" t="s">
        <v>1028</v>
      </c>
      <c r="B940" s="15" t="s">
        <v>98</v>
      </c>
      <c r="C940" s="16">
        <v>2000</v>
      </c>
      <c r="D940" s="16">
        <v>-2000</v>
      </c>
      <c r="E940" s="18">
        <v>0</v>
      </c>
      <c r="F940" s="18">
        <v>0</v>
      </c>
      <c r="G940" s="18">
        <v>0</v>
      </c>
      <c r="H940" s="18">
        <v>0</v>
      </c>
      <c r="I940" s="18">
        <v>0</v>
      </c>
      <c r="J940" s="18">
        <v>0</v>
      </c>
      <c r="K940" s="18">
        <v>0</v>
      </c>
      <c r="L940" s="18">
        <v>0</v>
      </c>
      <c r="M940" s="18">
        <v>0</v>
      </c>
      <c r="N940" s="19">
        <v>0</v>
      </c>
      <c r="O940" s="48" t="str">
        <f t="shared" si="14"/>
        <v>530101</v>
      </c>
    </row>
    <row r="941" spans="1:15" ht="8.25" customHeight="1" x14ac:dyDescent="0.2">
      <c r="A941" s="15" t="s">
        <v>1029</v>
      </c>
      <c r="B941" s="15" t="s">
        <v>100</v>
      </c>
      <c r="C941" s="16">
        <v>2000</v>
      </c>
      <c r="D941" s="16">
        <v>4104.3900000000003</v>
      </c>
      <c r="E941" s="16">
        <v>6104.39</v>
      </c>
      <c r="F941" s="16">
        <v>6104.39</v>
      </c>
      <c r="G941" s="16">
        <v>6104.39</v>
      </c>
      <c r="H941" s="16">
        <v>6104.39</v>
      </c>
      <c r="I941" s="16">
        <v>6104.39</v>
      </c>
      <c r="J941" s="16">
        <v>6104.39</v>
      </c>
      <c r="K941" s="16">
        <v>6104.39</v>
      </c>
      <c r="L941" s="18">
        <v>0</v>
      </c>
      <c r="M941" s="18">
        <v>0</v>
      </c>
      <c r="N941" s="19">
        <v>1</v>
      </c>
      <c r="O941" s="48" t="str">
        <f t="shared" si="14"/>
        <v>530104</v>
      </c>
    </row>
    <row r="942" spans="1:15" ht="8.25" customHeight="1" x14ac:dyDescent="0.2">
      <c r="A942" s="15" t="s">
        <v>1030</v>
      </c>
      <c r="B942" s="15" t="s">
        <v>102</v>
      </c>
      <c r="C942" s="16">
        <v>2000</v>
      </c>
      <c r="D942" s="16">
        <v>-2000</v>
      </c>
      <c r="E942" s="18">
        <v>0</v>
      </c>
      <c r="F942" s="18">
        <v>0</v>
      </c>
      <c r="G942" s="18">
        <v>0</v>
      </c>
      <c r="H942" s="18">
        <v>0</v>
      </c>
      <c r="I942" s="18">
        <v>0</v>
      </c>
      <c r="J942" s="18">
        <v>0</v>
      </c>
      <c r="K942" s="18">
        <v>0</v>
      </c>
      <c r="L942" s="18">
        <v>0</v>
      </c>
      <c r="M942" s="18">
        <v>0</v>
      </c>
      <c r="N942" s="19">
        <v>0</v>
      </c>
      <c r="O942" s="48" t="str">
        <f t="shared" si="14"/>
        <v>530105</v>
      </c>
    </row>
    <row r="943" spans="1:15" ht="8.25" customHeight="1" x14ac:dyDescent="0.2">
      <c r="A943" s="15" t="s">
        <v>1031</v>
      </c>
      <c r="B943" s="15" t="s">
        <v>104</v>
      </c>
      <c r="C943" s="16">
        <v>2000</v>
      </c>
      <c r="D943" s="16">
        <v>-2000</v>
      </c>
      <c r="E943" s="18">
        <v>0</v>
      </c>
      <c r="F943" s="18">
        <v>0</v>
      </c>
      <c r="G943" s="18">
        <v>0</v>
      </c>
      <c r="H943" s="18">
        <v>0</v>
      </c>
      <c r="I943" s="18">
        <v>0</v>
      </c>
      <c r="J943" s="18">
        <v>0</v>
      </c>
      <c r="K943" s="18">
        <v>0</v>
      </c>
      <c r="L943" s="18">
        <v>0</v>
      </c>
      <c r="M943" s="18">
        <v>0</v>
      </c>
      <c r="N943" s="19">
        <v>0</v>
      </c>
      <c r="O943" s="48" t="str">
        <f t="shared" si="14"/>
        <v>530106</v>
      </c>
    </row>
    <row r="944" spans="1:15" ht="8.25" customHeight="1" x14ac:dyDescent="0.2">
      <c r="A944" s="6" t="s">
        <v>105</v>
      </c>
      <c r="B944" s="8" t="s">
        <v>106</v>
      </c>
      <c r="C944" s="12">
        <v>63000</v>
      </c>
      <c r="D944" s="12">
        <v>-55500</v>
      </c>
      <c r="E944" s="12">
        <v>7500</v>
      </c>
      <c r="F944" s="12">
        <v>5600</v>
      </c>
      <c r="G944" s="12">
        <v>5600</v>
      </c>
      <c r="H944" s="12">
        <v>5600</v>
      </c>
      <c r="I944" s="12">
        <v>5600</v>
      </c>
      <c r="J944" s="12">
        <v>5600</v>
      </c>
      <c r="K944" s="12">
        <v>5600</v>
      </c>
      <c r="L944" s="12">
        <v>1900</v>
      </c>
      <c r="M944" s="12">
        <v>1900</v>
      </c>
      <c r="N944" s="13">
        <v>0.74670000000000003</v>
      </c>
      <c r="O944" s="48" t="str">
        <f t="shared" si="14"/>
        <v/>
      </c>
    </row>
    <row r="945" spans="1:15" ht="8.25" customHeight="1" x14ac:dyDescent="0.2">
      <c r="A945" s="15" t="s">
        <v>1032</v>
      </c>
      <c r="B945" s="15" t="s">
        <v>108</v>
      </c>
      <c r="C945" s="16">
        <v>2000</v>
      </c>
      <c r="D945" s="16">
        <v>-2000</v>
      </c>
      <c r="E945" s="18">
        <v>0</v>
      </c>
      <c r="F945" s="18">
        <v>0</v>
      </c>
      <c r="G945" s="18">
        <v>0</v>
      </c>
      <c r="H945" s="18">
        <v>0</v>
      </c>
      <c r="I945" s="18">
        <v>0</v>
      </c>
      <c r="J945" s="18">
        <v>0</v>
      </c>
      <c r="K945" s="18">
        <v>0</v>
      </c>
      <c r="L945" s="18">
        <v>0</v>
      </c>
      <c r="M945" s="18">
        <v>0</v>
      </c>
      <c r="N945" s="19">
        <v>0</v>
      </c>
      <c r="O945" s="48" t="str">
        <f t="shared" si="14"/>
        <v>530204</v>
      </c>
    </row>
    <row r="946" spans="1:15" ht="8.25" customHeight="1" x14ac:dyDescent="0.2">
      <c r="A946" s="1" t="s">
        <v>0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48" t="str">
        <f t="shared" si="14"/>
        <v>VINCIA</v>
      </c>
    </row>
    <row r="947" spans="1:15" ht="8.25" customHeight="1" x14ac:dyDescent="0.2">
      <c r="A947" s="1" t="s">
        <v>1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48" t="str">
        <f t="shared" si="14"/>
        <v>PUESTA</v>
      </c>
    </row>
    <row r="948" spans="1:15" ht="8.25" customHeight="1" x14ac:dyDescent="0.2">
      <c r="A948" s="3" t="s">
        <v>2</v>
      </c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8" t="str">
        <f t="shared" si="14"/>
        <v xml:space="preserve">al 30 </v>
      </c>
    </row>
    <row r="949" spans="1:15" ht="16.5" customHeight="1" x14ac:dyDescent="0.2">
      <c r="A949" s="5" t="s">
        <v>3</v>
      </c>
      <c r="B949" s="5" t="s">
        <v>4</v>
      </c>
      <c r="C949" s="6" t="s">
        <v>5</v>
      </c>
      <c r="D949" s="7" t="s">
        <v>6</v>
      </c>
      <c r="E949" s="7" t="s">
        <v>7</v>
      </c>
      <c r="F949" s="8" t="s">
        <v>8</v>
      </c>
      <c r="G949" s="6" t="s">
        <v>9</v>
      </c>
      <c r="H949" s="9" t="s">
        <v>10</v>
      </c>
      <c r="I949" s="9" t="s">
        <v>11</v>
      </c>
      <c r="J949" s="7" t="s">
        <v>12</v>
      </c>
      <c r="K949" s="6" t="s">
        <v>13</v>
      </c>
      <c r="L949" s="10" t="s">
        <v>14</v>
      </c>
      <c r="M949" s="9" t="s">
        <v>15</v>
      </c>
      <c r="N949" s="7" t="s">
        <v>16</v>
      </c>
      <c r="O949" s="48" t="str">
        <f t="shared" si="14"/>
        <v/>
      </c>
    </row>
    <row r="950" spans="1:15" ht="8.25" customHeight="1" x14ac:dyDescent="0.2">
      <c r="A950" s="15" t="s">
        <v>1033</v>
      </c>
      <c r="B950" s="15" t="s">
        <v>110</v>
      </c>
      <c r="C950" s="16">
        <v>7000</v>
      </c>
      <c r="D950" s="16">
        <v>-7000</v>
      </c>
      <c r="E950" s="18">
        <v>0</v>
      </c>
      <c r="F950" s="18">
        <v>0</v>
      </c>
      <c r="G950" s="18">
        <v>0</v>
      </c>
      <c r="H950" s="18">
        <v>0</v>
      </c>
      <c r="I950" s="18">
        <v>0</v>
      </c>
      <c r="J950" s="18">
        <v>0</v>
      </c>
      <c r="K950" s="18">
        <v>0</v>
      </c>
      <c r="L950" s="18">
        <v>0</v>
      </c>
      <c r="M950" s="18">
        <v>0</v>
      </c>
      <c r="N950" s="19">
        <v>0</v>
      </c>
      <c r="O950" s="48" t="str">
        <f t="shared" si="14"/>
        <v>530205</v>
      </c>
    </row>
    <row r="951" spans="1:15" ht="8.25" customHeight="1" x14ac:dyDescent="0.2">
      <c r="A951" s="15" t="s">
        <v>1034</v>
      </c>
      <c r="B951" s="15" t="s">
        <v>112</v>
      </c>
      <c r="C951" s="16">
        <v>50000</v>
      </c>
      <c r="D951" s="16">
        <v>-44400</v>
      </c>
      <c r="E951" s="16">
        <v>5600</v>
      </c>
      <c r="F951" s="16">
        <v>5600</v>
      </c>
      <c r="G951" s="16">
        <v>5600</v>
      </c>
      <c r="H951" s="16">
        <v>5600</v>
      </c>
      <c r="I951" s="16">
        <v>5600</v>
      </c>
      <c r="J951" s="16">
        <v>5600</v>
      </c>
      <c r="K951" s="16">
        <v>5600</v>
      </c>
      <c r="L951" s="18">
        <v>0</v>
      </c>
      <c r="M951" s="18">
        <v>0</v>
      </c>
      <c r="N951" s="19">
        <v>1</v>
      </c>
      <c r="O951" s="48" t="str">
        <f t="shared" si="14"/>
        <v>530207</v>
      </c>
    </row>
    <row r="952" spans="1:15" ht="8.25" customHeight="1" x14ac:dyDescent="0.2">
      <c r="A952" s="15" t="s">
        <v>1035</v>
      </c>
      <c r="B952" s="15" t="s">
        <v>114</v>
      </c>
      <c r="C952" s="16">
        <v>2000</v>
      </c>
      <c r="D952" s="18">
        <v>-100</v>
      </c>
      <c r="E952" s="16">
        <v>1900</v>
      </c>
      <c r="F952" s="18">
        <v>0</v>
      </c>
      <c r="G952" s="18">
        <v>0</v>
      </c>
      <c r="H952" s="18">
        <v>0</v>
      </c>
      <c r="I952" s="18">
        <v>0</v>
      </c>
      <c r="J952" s="18">
        <v>0</v>
      </c>
      <c r="K952" s="18">
        <v>0</v>
      </c>
      <c r="L952" s="16">
        <v>1900</v>
      </c>
      <c r="M952" s="16">
        <v>1900</v>
      </c>
      <c r="N952" s="19">
        <v>0</v>
      </c>
      <c r="O952" s="48" t="str">
        <f t="shared" si="14"/>
        <v>530208</v>
      </c>
    </row>
    <row r="953" spans="1:15" ht="8.25" customHeight="1" x14ac:dyDescent="0.2">
      <c r="A953" s="15" t="s">
        <v>1036</v>
      </c>
      <c r="B953" s="15" t="s">
        <v>116</v>
      </c>
      <c r="C953" s="16">
        <v>2000</v>
      </c>
      <c r="D953" s="16">
        <v>-2000</v>
      </c>
      <c r="E953" s="18">
        <v>0</v>
      </c>
      <c r="F953" s="18">
        <v>0</v>
      </c>
      <c r="G953" s="18">
        <v>0</v>
      </c>
      <c r="H953" s="18">
        <v>0</v>
      </c>
      <c r="I953" s="18">
        <v>0</v>
      </c>
      <c r="J953" s="18">
        <v>0</v>
      </c>
      <c r="K953" s="18">
        <v>0</v>
      </c>
      <c r="L953" s="18">
        <v>0</v>
      </c>
      <c r="M953" s="18">
        <v>0</v>
      </c>
      <c r="N953" s="19">
        <v>0</v>
      </c>
      <c r="O953" s="48" t="str">
        <f t="shared" si="14"/>
        <v>530209</v>
      </c>
    </row>
    <row r="954" spans="1:15" ht="8.25" customHeight="1" x14ac:dyDescent="0.2">
      <c r="A954" s="6" t="s">
        <v>121</v>
      </c>
      <c r="B954" s="8" t="s">
        <v>122</v>
      </c>
      <c r="C954" s="12">
        <v>32700</v>
      </c>
      <c r="D954" s="12">
        <v>-3900</v>
      </c>
      <c r="E954" s="12">
        <v>28800</v>
      </c>
      <c r="F954" s="12">
        <v>18895</v>
      </c>
      <c r="G954" s="12">
        <v>18895</v>
      </c>
      <c r="H954" s="12">
        <v>18895</v>
      </c>
      <c r="I954" s="12">
        <v>18895</v>
      </c>
      <c r="J954" s="12">
        <v>18629.47</v>
      </c>
      <c r="K954" s="12">
        <v>18629.47</v>
      </c>
      <c r="L954" s="12">
        <v>9905</v>
      </c>
      <c r="M954" s="12">
        <v>9905</v>
      </c>
      <c r="N954" s="13">
        <v>0.65610000000000002</v>
      </c>
      <c r="O954" s="48" t="str">
        <f t="shared" si="14"/>
        <v/>
      </c>
    </row>
    <row r="955" spans="1:15" ht="8.25" customHeight="1" x14ac:dyDescent="0.2">
      <c r="A955" s="15" t="s">
        <v>1037</v>
      </c>
      <c r="B955" s="15" t="s">
        <v>124</v>
      </c>
      <c r="C955" s="16">
        <v>5000</v>
      </c>
      <c r="D955" s="16">
        <v>-3900</v>
      </c>
      <c r="E955" s="16">
        <v>1100</v>
      </c>
      <c r="F955" s="18">
        <v>0</v>
      </c>
      <c r="G955" s="18">
        <v>0</v>
      </c>
      <c r="H955" s="18">
        <v>0</v>
      </c>
      <c r="I955" s="18">
        <v>0</v>
      </c>
      <c r="J955" s="18">
        <v>0</v>
      </c>
      <c r="K955" s="18">
        <v>0</v>
      </c>
      <c r="L955" s="16">
        <v>1100</v>
      </c>
      <c r="M955" s="16">
        <v>1100</v>
      </c>
      <c r="N955" s="19">
        <v>0</v>
      </c>
      <c r="O955" s="48" t="str">
        <f t="shared" si="14"/>
        <v>530301</v>
      </c>
    </row>
    <row r="956" spans="1:15" ht="8.25" customHeight="1" x14ac:dyDescent="0.2">
      <c r="A956" s="15" t="s">
        <v>1038</v>
      </c>
      <c r="B956" s="15" t="s">
        <v>126</v>
      </c>
      <c r="C956" s="16">
        <v>2000</v>
      </c>
      <c r="D956" s="16">
        <v>-2000</v>
      </c>
      <c r="E956" s="18">
        <v>0</v>
      </c>
      <c r="F956" s="18">
        <v>0</v>
      </c>
      <c r="G956" s="18">
        <v>0</v>
      </c>
      <c r="H956" s="18">
        <v>0</v>
      </c>
      <c r="I956" s="18">
        <v>0</v>
      </c>
      <c r="J956" s="18">
        <v>0</v>
      </c>
      <c r="K956" s="18">
        <v>0</v>
      </c>
      <c r="L956" s="18">
        <v>0</v>
      </c>
      <c r="M956" s="18">
        <v>0</v>
      </c>
      <c r="N956" s="19">
        <v>0</v>
      </c>
      <c r="O956" s="48" t="str">
        <f t="shared" si="14"/>
        <v>530302</v>
      </c>
    </row>
    <row r="957" spans="1:15" ht="8.25" customHeight="1" x14ac:dyDescent="0.2">
      <c r="A957" s="15" t="s">
        <v>1039</v>
      </c>
      <c r="B957" s="15" t="s">
        <v>128</v>
      </c>
      <c r="C957" s="16">
        <v>23700</v>
      </c>
      <c r="D957" s="16">
        <v>4000</v>
      </c>
      <c r="E957" s="16">
        <v>27700</v>
      </c>
      <c r="F957" s="16">
        <v>18895</v>
      </c>
      <c r="G957" s="16">
        <v>18895</v>
      </c>
      <c r="H957" s="16">
        <v>18895</v>
      </c>
      <c r="I957" s="16">
        <v>18895</v>
      </c>
      <c r="J957" s="16">
        <v>18629.47</v>
      </c>
      <c r="K957" s="16">
        <v>18629.47</v>
      </c>
      <c r="L957" s="16">
        <v>8805</v>
      </c>
      <c r="M957" s="16">
        <v>8805</v>
      </c>
      <c r="N957" s="17">
        <v>0.68210000000000004</v>
      </c>
      <c r="O957" s="48" t="str">
        <f t="shared" si="14"/>
        <v>530303</v>
      </c>
    </row>
    <row r="958" spans="1:15" ht="8.25" customHeight="1" x14ac:dyDescent="0.2">
      <c r="A958" s="15" t="s">
        <v>1040</v>
      </c>
      <c r="B958" s="15" t="s">
        <v>130</v>
      </c>
      <c r="C958" s="16">
        <v>2000</v>
      </c>
      <c r="D958" s="16">
        <v>-2000</v>
      </c>
      <c r="E958" s="18">
        <v>0</v>
      </c>
      <c r="F958" s="18">
        <v>0</v>
      </c>
      <c r="G958" s="18">
        <v>0</v>
      </c>
      <c r="H958" s="18">
        <v>0</v>
      </c>
      <c r="I958" s="18">
        <v>0</v>
      </c>
      <c r="J958" s="18">
        <v>0</v>
      </c>
      <c r="K958" s="18">
        <v>0</v>
      </c>
      <c r="L958" s="18">
        <v>0</v>
      </c>
      <c r="M958" s="18">
        <v>0</v>
      </c>
      <c r="N958" s="19">
        <v>0</v>
      </c>
      <c r="O958" s="48" t="str">
        <f t="shared" si="14"/>
        <v>530304</v>
      </c>
    </row>
    <row r="959" spans="1:15" ht="8.25" customHeight="1" x14ac:dyDescent="0.2">
      <c r="A959" s="6" t="s">
        <v>131</v>
      </c>
      <c r="B959" s="8" t="s">
        <v>132</v>
      </c>
      <c r="C959" s="12">
        <v>13000</v>
      </c>
      <c r="D959" s="12">
        <v>-11715</v>
      </c>
      <c r="E959" s="12">
        <v>1285</v>
      </c>
      <c r="F959" s="24">
        <v>285</v>
      </c>
      <c r="G959" s="24">
        <v>285</v>
      </c>
      <c r="H959" s="24">
        <v>285</v>
      </c>
      <c r="I959" s="24">
        <v>285</v>
      </c>
      <c r="J959" s="24">
        <v>285</v>
      </c>
      <c r="K959" s="24">
        <v>285</v>
      </c>
      <c r="L959" s="12">
        <v>1000</v>
      </c>
      <c r="M959" s="12">
        <v>1000</v>
      </c>
      <c r="N959" s="13">
        <v>0.2218</v>
      </c>
      <c r="O959" s="48" t="str">
        <f t="shared" si="14"/>
        <v/>
      </c>
    </row>
    <row r="960" spans="1:15" ht="8.25" customHeight="1" x14ac:dyDescent="0.2">
      <c r="A960" s="15" t="s">
        <v>1041</v>
      </c>
      <c r="B960" s="15" t="s">
        <v>134</v>
      </c>
      <c r="C960" s="16">
        <v>5000</v>
      </c>
      <c r="D960" s="16">
        <v>-3715</v>
      </c>
      <c r="E960" s="16">
        <v>1285</v>
      </c>
      <c r="F960" s="18">
        <v>285</v>
      </c>
      <c r="G960" s="18">
        <v>285</v>
      </c>
      <c r="H960" s="18">
        <v>285</v>
      </c>
      <c r="I960" s="18">
        <v>285</v>
      </c>
      <c r="J960" s="18">
        <v>285</v>
      </c>
      <c r="K960" s="18">
        <v>285</v>
      </c>
      <c r="L960" s="16">
        <v>1000</v>
      </c>
      <c r="M960" s="16">
        <v>1000</v>
      </c>
      <c r="N960" s="17">
        <v>0.2218</v>
      </c>
      <c r="O960" s="48" t="str">
        <f t="shared" si="14"/>
        <v>530402</v>
      </c>
    </row>
    <row r="961" spans="1:15" ht="8.25" customHeight="1" x14ac:dyDescent="0.2">
      <c r="A961" s="15" t="s">
        <v>1042</v>
      </c>
      <c r="B961" s="15" t="s">
        <v>136</v>
      </c>
      <c r="C961" s="16">
        <v>2000</v>
      </c>
      <c r="D961" s="16">
        <v>-2000</v>
      </c>
      <c r="E961" s="18">
        <v>0</v>
      </c>
      <c r="F961" s="18">
        <v>0</v>
      </c>
      <c r="G961" s="18">
        <v>0</v>
      </c>
      <c r="H961" s="18">
        <v>0</v>
      </c>
      <c r="I961" s="18">
        <v>0</v>
      </c>
      <c r="J961" s="18">
        <v>0</v>
      </c>
      <c r="K961" s="18">
        <v>0</v>
      </c>
      <c r="L961" s="18">
        <v>0</v>
      </c>
      <c r="M961" s="18">
        <v>0</v>
      </c>
      <c r="N961" s="19">
        <v>0</v>
      </c>
      <c r="O961" s="48" t="str">
        <f t="shared" si="14"/>
        <v>530403</v>
      </c>
    </row>
    <row r="962" spans="1:15" ht="8.25" customHeight="1" x14ac:dyDescent="0.2">
      <c r="A962" s="15" t="s">
        <v>1043</v>
      </c>
      <c r="B962" s="15" t="s">
        <v>138</v>
      </c>
      <c r="C962" s="16">
        <v>2000</v>
      </c>
      <c r="D962" s="16">
        <v>-2000</v>
      </c>
      <c r="E962" s="18">
        <v>0</v>
      </c>
      <c r="F962" s="18">
        <v>0</v>
      </c>
      <c r="G962" s="18">
        <v>0</v>
      </c>
      <c r="H962" s="18">
        <v>0</v>
      </c>
      <c r="I962" s="18">
        <v>0</v>
      </c>
      <c r="J962" s="18">
        <v>0</v>
      </c>
      <c r="K962" s="18">
        <v>0</v>
      </c>
      <c r="L962" s="18">
        <v>0</v>
      </c>
      <c r="M962" s="18">
        <v>0</v>
      </c>
      <c r="N962" s="19">
        <v>0</v>
      </c>
      <c r="O962" s="48" t="str">
        <f t="shared" si="14"/>
        <v>530404</v>
      </c>
    </row>
    <row r="963" spans="1:15" ht="8.25" customHeight="1" x14ac:dyDescent="0.2">
      <c r="A963" s="15" t="s">
        <v>1044</v>
      </c>
      <c r="B963" s="15" t="s">
        <v>140</v>
      </c>
      <c r="C963" s="16">
        <v>2000</v>
      </c>
      <c r="D963" s="16">
        <v>-2000</v>
      </c>
      <c r="E963" s="18">
        <v>0</v>
      </c>
      <c r="F963" s="18">
        <v>0</v>
      </c>
      <c r="G963" s="18">
        <v>0</v>
      </c>
      <c r="H963" s="18">
        <v>0</v>
      </c>
      <c r="I963" s="18">
        <v>0</v>
      </c>
      <c r="J963" s="18">
        <v>0</v>
      </c>
      <c r="K963" s="18">
        <v>0</v>
      </c>
      <c r="L963" s="18">
        <v>0</v>
      </c>
      <c r="M963" s="18">
        <v>0</v>
      </c>
      <c r="N963" s="19">
        <v>0</v>
      </c>
      <c r="O963" s="48" t="str">
        <f t="shared" si="14"/>
        <v>530405</v>
      </c>
    </row>
    <row r="964" spans="1:15" ht="8.25" customHeight="1" x14ac:dyDescent="0.2">
      <c r="A964" s="15" t="s">
        <v>1045</v>
      </c>
      <c r="B964" s="15" t="s">
        <v>142</v>
      </c>
      <c r="C964" s="16">
        <v>2000</v>
      </c>
      <c r="D964" s="16">
        <v>-2000</v>
      </c>
      <c r="E964" s="18">
        <v>0</v>
      </c>
      <c r="F964" s="18">
        <v>0</v>
      </c>
      <c r="G964" s="18">
        <v>0</v>
      </c>
      <c r="H964" s="18">
        <v>0</v>
      </c>
      <c r="I964" s="18">
        <v>0</v>
      </c>
      <c r="J964" s="18">
        <v>0</v>
      </c>
      <c r="K964" s="18">
        <v>0</v>
      </c>
      <c r="L964" s="18">
        <v>0</v>
      </c>
      <c r="M964" s="18">
        <v>0</v>
      </c>
      <c r="N964" s="19">
        <v>0</v>
      </c>
      <c r="O964" s="48" t="str">
        <f t="shared" si="14"/>
        <v>530406</v>
      </c>
    </row>
    <row r="965" spans="1:15" ht="8.25" customHeight="1" x14ac:dyDescent="0.2">
      <c r="A965" s="6" t="s">
        <v>143</v>
      </c>
      <c r="B965" s="8" t="s">
        <v>144</v>
      </c>
      <c r="C965" s="12">
        <v>54000</v>
      </c>
      <c r="D965" s="12">
        <v>-5766.4</v>
      </c>
      <c r="E965" s="12">
        <v>48233.599999999999</v>
      </c>
      <c r="F965" s="12">
        <v>1282.5</v>
      </c>
      <c r="G965" s="12">
        <v>1282.5</v>
      </c>
      <c r="H965" s="12">
        <v>1282.5</v>
      </c>
      <c r="I965" s="12">
        <v>1282.5</v>
      </c>
      <c r="J965" s="12">
        <v>1282.5</v>
      </c>
      <c r="K965" s="12">
        <v>1282.5</v>
      </c>
      <c r="L965" s="12">
        <v>46951.1</v>
      </c>
      <c r="M965" s="12">
        <v>46951.1</v>
      </c>
      <c r="N965" s="13">
        <v>2.6599999999999999E-2</v>
      </c>
      <c r="O965" s="48" t="str">
        <f t="shared" si="14"/>
        <v/>
      </c>
    </row>
    <row r="966" spans="1:15" ht="8.25" customHeight="1" x14ac:dyDescent="0.2">
      <c r="A966" s="15" t="s">
        <v>1046</v>
      </c>
      <c r="B966" s="15" t="s">
        <v>146</v>
      </c>
      <c r="C966" s="16">
        <v>10000</v>
      </c>
      <c r="D966" s="16">
        <v>-7930</v>
      </c>
      <c r="E966" s="16">
        <v>2070</v>
      </c>
      <c r="F966" s="16">
        <v>1282.5</v>
      </c>
      <c r="G966" s="16">
        <v>1282.5</v>
      </c>
      <c r="H966" s="16">
        <v>1282.5</v>
      </c>
      <c r="I966" s="16">
        <v>1282.5</v>
      </c>
      <c r="J966" s="16">
        <v>1282.5</v>
      </c>
      <c r="K966" s="16">
        <v>1282.5</v>
      </c>
      <c r="L966" s="21">
        <v>787.5</v>
      </c>
      <c r="M966" s="21">
        <v>787.5</v>
      </c>
      <c r="N966" s="17">
        <v>0.61960000000000004</v>
      </c>
      <c r="O966" s="48" t="str">
        <f t="shared" si="14"/>
        <v>530502</v>
      </c>
    </row>
    <row r="967" spans="1:15" ht="8.25" customHeight="1" x14ac:dyDescent="0.2">
      <c r="A967" s="15" t="s">
        <v>1047</v>
      </c>
      <c r="B967" s="15" t="s">
        <v>148</v>
      </c>
      <c r="C967" s="16">
        <v>2000</v>
      </c>
      <c r="D967" s="16">
        <v>-2000</v>
      </c>
      <c r="E967" s="18">
        <v>0</v>
      </c>
      <c r="F967" s="18">
        <v>0</v>
      </c>
      <c r="G967" s="18">
        <v>0</v>
      </c>
      <c r="H967" s="18">
        <v>0</v>
      </c>
      <c r="I967" s="18">
        <v>0</v>
      </c>
      <c r="J967" s="18">
        <v>0</v>
      </c>
      <c r="K967" s="18">
        <v>0</v>
      </c>
      <c r="L967" s="18">
        <v>0</v>
      </c>
      <c r="M967" s="18">
        <v>0</v>
      </c>
      <c r="N967" s="19">
        <v>0</v>
      </c>
      <c r="O967" s="48" t="str">
        <f t="shared" si="14"/>
        <v>530503</v>
      </c>
    </row>
    <row r="968" spans="1:15" ht="8.25" customHeight="1" x14ac:dyDescent="0.2">
      <c r="A968" s="15" t="s">
        <v>1048</v>
      </c>
      <c r="B968" s="15" t="s">
        <v>150</v>
      </c>
      <c r="C968" s="16">
        <v>2000</v>
      </c>
      <c r="D968" s="16">
        <v>-2000</v>
      </c>
      <c r="E968" s="18">
        <v>0</v>
      </c>
      <c r="F968" s="18">
        <v>0</v>
      </c>
      <c r="G968" s="18">
        <v>0</v>
      </c>
      <c r="H968" s="18">
        <v>0</v>
      </c>
      <c r="I968" s="18">
        <v>0</v>
      </c>
      <c r="J968" s="18">
        <v>0</v>
      </c>
      <c r="K968" s="18">
        <v>0</v>
      </c>
      <c r="L968" s="18">
        <v>0</v>
      </c>
      <c r="M968" s="18">
        <v>0</v>
      </c>
      <c r="N968" s="19">
        <v>0</v>
      </c>
      <c r="O968" s="48" t="str">
        <f t="shared" si="14"/>
        <v>530504</v>
      </c>
    </row>
    <row r="969" spans="1:15" ht="8.25" customHeight="1" x14ac:dyDescent="0.2">
      <c r="A969" s="15" t="s">
        <v>1049</v>
      </c>
      <c r="B969" s="15" t="s">
        <v>152</v>
      </c>
      <c r="C969" s="16">
        <v>40000</v>
      </c>
      <c r="D969" s="16">
        <v>6163.6</v>
      </c>
      <c r="E969" s="16">
        <v>46163.6</v>
      </c>
      <c r="F969" s="18">
        <v>0</v>
      </c>
      <c r="G969" s="18">
        <v>0</v>
      </c>
      <c r="H969" s="18">
        <v>0</v>
      </c>
      <c r="I969" s="18">
        <v>0</v>
      </c>
      <c r="J969" s="18">
        <v>0</v>
      </c>
      <c r="K969" s="18">
        <v>0</v>
      </c>
      <c r="L969" s="16">
        <v>46163.6</v>
      </c>
      <c r="M969" s="16">
        <v>46163.6</v>
      </c>
      <c r="N969" s="19">
        <v>0</v>
      </c>
      <c r="O969" s="48" t="str">
        <f t="shared" si="14"/>
        <v>530505</v>
      </c>
    </row>
    <row r="970" spans="1:15" ht="8.25" customHeight="1" x14ac:dyDescent="0.2">
      <c r="A970" s="6" t="s">
        <v>167</v>
      </c>
      <c r="B970" s="8" t="s">
        <v>168</v>
      </c>
      <c r="C970" s="12">
        <v>6000</v>
      </c>
      <c r="D970" s="12">
        <v>-6000</v>
      </c>
      <c r="E970" s="24">
        <v>0</v>
      </c>
      <c r="F970" s="24">
        <v>0</v>
      </c>
      <c r="G970" s="24">
        <v>0</v>
      </c>
      <c r="H970" s="24">
        <v>0</v>
      </c>
      <c r="I970" s="24">
        <v>0</v>
      </c>
      <c r="J970" s="24">
        <v>0</v>
      </c>
      <c r="K970" s="24">
        <v>0</v>
      </c>
      <c r="L970" s="24">
        <v>0</v>
      </c>
      <c r="M970" s="24">
        <v>0</v>
      </c>
      <c r="N970" s="25">
        <v>0</v>
      </c>
      <c r="O970" s="48" t="str">
        <f t="shared" si="14"/>
        <v/>
      </c>
    </row>
    <row r="971" spans="1:15" ht="8.25" customHeight="1" x14ac:dyDescent="0.2">
      <c r="A971" s="15" t="s">
        <v>1050</v>
      </c>
      <c r="B971" s="15" t="s">
        <v>170</v>
      </c>
      <c r="C971" s="16">
        <v>2000</v>
      </c>
      <c r="D971" s="16">
        <v>-2000</v>
      </c>
      <c r="E971" s="18">
        <v>0</v>
      </c>
      <c r="F971" s="18">
        <v>0</v>
      </c>
      <c r="G971" s="18">
        <v>0</v>
      </c>
      <c r="H971" s="18">
        <v>0</v>
      </c>
      <c r="I971" s="18">
        <v>0</v>
      </c>
      <c r="J971" s="18">
        <v>0</v>
      </c>
      <c r="K971" s="18">
        <v>0</v>
      </c>
      <c r="L971" s="18">
        <v>0</v>
      </c>
      <c r="M971" s="18">
        <v>0</v>
      </c>
      <c r="N971" s="19">
        <v>0</v>
      </c>
      <c r="O971" s="48" t="str">
        <f t="shared" ref="O971:O1034" si="15">MID(A971,13,6)</f>
        <v>530701</v>
      </c>
    </row>
    <row r="972" spans="1:15" ht="8.25" customHeight="1" x14ac:dyDescent="0.2">
      <c r="A972" s="15" t="s">
        <v>1051</v>
      </c>
      <c r="B972" s="15" t="s">
        <v>172</v>
      </c>
      <c r="C972" s="16">
        <v>2000</v>
      </c>
      <c r="D972" s="16">
        <v>-2000</v>
      </c>
      <c r="E972" s="18">
        <v>0</v>
      </c>
      <c r="F972" s="18">
        <v>0</v>
      </c>
      <c r="G972" s="18">
        <v>0</v>
      </c>
      <c r="H972" s="18">
        <v>0</v>
      </c>
      <c r="I972" s="18">
        <v>0</v>
      </c>
      <c r="J972" s="18">
        <v>0</v>
      </c>
      <c r="K972" s="18">
        <v>0</v>
      </c>
      <c r="L972" s="18">
        <v>0</v>
      </c>
      <c r="M972" s="18">
        <v>0</v>
      </c>
      <c r="N972" s="19">
        <v>0</v>
      </c>
      <c r="O972" s="48" t="str">
        <f t="shared" si="15"/>
        <v>530702</v>
      </c>
    </row>
    <row r="973" spans="1:15" ht="8.25" customHeight="1" x14ac:dyDescent="0.2">
      <c r="A973" s="15" t="s">
        <v>1052</v>
      </c>
      <c r="B973" s="15" t="s">
        <v>176</v>
      </c>
      <c r="C973" s="16">
        <v>2000</v>
      </c>
      <c r="D973" s="16">
        <v>-2000</v>
      </c>
      <c r="E973" s="18">
        <v>0</v>
      </c>
      <c r="F973" s="18">
        <v>0</v>
      </c>
      <c r="G973" s="18">
        <v>0</v>
      </c>
      <c r="H973" s="18">
        <v>0</v>
      </c>
      <c r="I973" s="18">
        <v>0</v>
      </c>
      <c r="J973" s="18">
        <v>0</v>
      </c>
      <c r="K973" s="18">
        <v>0</v>
      </c>
      <c r="L973" s="18">
        <v>0</v>
      </c>
      <c r="M973" s="18">
        <v>0</v>
      </c>
      <c r="N973" s="19">
        <v>0</v>
      </c>
      <c r="O973" s="48" t="str">
        <f t="shared" si="15"/>
        <v>530704</v>
      </c>
    </row>
    <row r="974" spans="1:15" ht="8.25" customHeight="1" x14ac:dyDescent="0.2">
      <c r="A974" s="6" t="s">
        <v>177</v>
      </c>
      <c r="B974" s="8" t="s">
        <v>178</v>
      </c>
      <c r="C974" s="12">
        <v>88000</v>
      </c>
      <c r="D974" s="12">
        <v>-83990.399999999994</v>
      </c>
      <c r="E974" s="12">
        <v>4009.6</v>
      </c>
      <c r="F974" s="24">
        <v>0</v>
      </c>
      <c r="G974" s="24">
        <v>0</v>
      </c>
      <c r="H974" s="24">
        <v>0</v>
      </c>
      <c r="I974" s="24">
        <v>0</v>
      </c>
      <c r="J974" s="24">
        <v>0</v>
      </c>
      <c r="K974" s="24">
        <v>0</v>
      </c>
      <c r="L974" s="12">
        <v>4009.6</v>
      </c>
      <c r="M974" s="12">
        <v>4009.6</v>
      </c>
      <c r="N974" s="25">
        <v>0</v>
      </c>
      <c r="O974" s="48" t="str">
        <f t="shared" si="15"/>
        <v/>
      </c>
    </row>
    <row r="975" spans="1:15" ht="8.25" customHeight="1" x14ac:dyDescent="0.2">
      <c r="A975" s="15" t="s">
        <v>1053</v>
      </c>
      <c r="B975" s="15" t="s">
        <v>180</v>
      </c>
      <c r="C975" s="16">
        <v>14000</v>
      </c>
      <c r="D975" s="16">
        <v>-14000</v>
      </c>
      <c r="E975" s="18">
        <v>0</v>
      </c>
      <c r="F975" s="18">
        <v>0</v>
      </c>
      <c r="G975" s="18">
        <v>0</v>
      </c>
      <c r="H975" s="18">
        <v>0</v>
      </c>
      <c r="I975" s="18">
        <v>0</v>
      </c>
      <c r="J975" s="18">
        <v>0</v>
      </c>
      <c r="K975" s="18">
        <v>0</v>
      </c>
      <c r="L975" s="18">
        <v>0</v>
      </c>
      <c r="M975" s="18">
        <v>0</v>
      </c>
      <c r="N975" s="19">
        <v>0</v>
      </c>
      <c r="O975" s="48" t="str">
        <f t="shared" si="15"/>
        <v>530801</v>
      </c>
    </row>
    <row r="976" spans="1:15" ht="8.25" customHeight="1" x14ac:dyDescent="0.2">
      <c r="A976" s="15" t="s">
        <v>1054</v>
      </c>
      <c r="B976" s="15" t="s">
        <v>182</v>
      </c>
      <c r="C976" s="16">
        <v>20000</v>
      </c>
      <c r="D976" s="16">
        <v>-19462.400000000001</v>
      </c>
      <c r="E976" s="21">
        <v>537.6</v>
      </c>
      <c r="F976" s="18">
        <v>0</v>
      </c>
      <c r="G976" s="18">
        <v>0</v>
      </c>
      <c r="H976" s="18">
        <v>0</v>
      </c>
      <c r="I976" s="18">
        <v>0</v>
      </c>
      <c r="J976" s="18">
        <v>0</v>
      </c>
      <c r="K976" s="18">
        <v>0</v>
      </c>
      <c r="L976" s="21">
        <v>537.6</v>
      </c>
      <c r="M976" s="21">
        <v>537.6</v>
      </c>
      <c r="N976" s="19">
        <v>0</v>
      </c>
      <c r="O976" s="48" t="str">
        <f t="shared" si="15"/>
        <v>530802</v>
      </c>
    </row>
    <row r="977" spans="1:15" ht="8.25" customHeight="1" x14ac:dyDescent="0.2">
      <c r="A977" s="15" t="s">
        <v>1055</v>
      </c>
      <c r="B977" s="15" t="s">
        <v>186</v>
      </c>
      <c r="C977" s="16">
        <v>20000</v>
      </c>
      <c r="D977" s="16">
        <v>-16528</v>
      </c>
      <c r="E977" s="16">
        <v>3472</v>
      </c>
      <c r="F977" s="18">
        <v>0</v>
      </c>
      <c r="G977" s="18">
        <v>0</v>
      </c>
      <c r="H977" s="18">
        <v>0</v>
      </c>
      <c r="I977" s="18">
        <v>0</v>
      </c>
      <c r="J977" s="18">
        <v>0</v>
      </c>
      <c r="K977" s="18">
        <v>0</v>
      </c>
      <c r="L977" s="16">
        <v>3472</v>
      </c>
      <c r="M977" s="16">
        <v>3472</v>
      </c>
      <c r="N977" s="19">
        <v>0</v>
      </c>
      <c r="O977" s="48" t="str">
        <f t="shared" si="15"/>
        <v>530804</v>
      </c>
    </row>
    <row r="978" spans="1:15" ht="8.25" customHeight="1" x14ac:dyDescent="0.2">
      <c r="A978" s="15" t="s">
        <v>1056</v>
      </c>
      <c r="B978" s="15" t="s">
        <v>188</v>
      </c>
      <c r="C978" s="16">
        <v>2000</v>
      </c>
      <c r="D978" s="16">
        <v>-2000</v>
      </c>
      <c r="E978" s="18">
        <v>0</v>
      </c>
      <c r="F978" s="18">
        <v>0</v>
      </c>
      <c r="G978" s="18">
        <v>0</v>
      </c>
      <c r="H978" s="18">
        <v>0</v>
      </c>
      <c r="I978" s="18">
        <v>0</v>
      </c>
      <c r="J978" s="18">
        <v>0</v>
      </c>
      <c r="K978" s="18">
        <v>0</v>
      </c>
      <c r="L978" s="18">
        <v>0</v>
      </c>
      <c r="M978" s="18">
        <v>0</v>
      </c>
      <c r="N978" s="19">
        <v>0</v>
      </c>
      <c r="O978" s="48" t="str">
        <f t="shared" si="15"/>
        <v>530805</v>
      </c>
    </row>
    <row r="979" spans="1:15" ht="8.25" customHeight="1" x14ac:dyDescent="0.2">
      <c r="A979" s="15" t="s">
        <v>1057</v>
      </c>
      <c r="B979" s="15" t="s">
        <v>190</v>
      </c>
      <c r="C979" s="16">
        <v>2000</v>
      </c>
      <c r="D979" s="16">
        <v>-2000</v>
      </c>
      <c r="E979" s="18">
        <v>0</v>
      </c>
      <c r="F979" s="18">
        <v>0</v>
      </c>
      <c r="G979" s="18">
        <v>0</v>
      </c>
      <c r="H979" s="18">
        <v>0</v>
      </c>
      <c r="I979" s="18">
        <v>0</v>
      </c>
      <c r="J979" s="18">
        <v>0</v>
      </c>
      <c r="K979" s="18">
        <v>0</v>
      </c>
      <c r="L979" s="18">
        <v>0</v>
      </c>
      <c r="M979" s="18">
        <v>0</v>
      </c>
      <c r="N979" s="19">
        <v>0</v>
      </c>
      <c r="O979" s="48" t="str">
        <f t="shared" si="15"/>
        <v>530806</v>
      </c>
    </row>
    <row r="980" spans="1:15" ht="8.25" customHeight="1" x14ac:dyDescent="0.2">
      <c r="A980" s="15" t="s">
        <v>1058</v>
      </c>
      <c r="B980" s="15" t="s">
        <v>192</v>
      </c>
      <c r="C980" s="16">
        <v>20000</v>
      </c>
      <c r="D980" s="16">
        <v>-20000</v>
      </c>
      <c r="E980" s="18">
        <v>0</v>
      </c>
      <c r="F980" s="18">
        <v>0</v>
      </c>
      <c r="G980" s="18">
        <v>0</v>
      </c>
      <c r="H980" s="18">
        <v>0</v>
      </c>
      <c r="I980" s="18">
        <v>0</v>
      </c>
      <c r="J980" s="18">
        <v>0</v>
      </c>
      <c r="K980" s="18">
        <v>0</v>
      </c>
      <c r="L980" s="18">
        <v>0</v>
      </c>
      <c r="M980" s="18">
        <v>0</v>
      </c>
      <c r="N980" s="19">
        <v>0</v>
      </c>
      <c r="O980" s="48" t="str">
        <f t="shared" si="15"/>
        <v>530807</v>
      </c>
    </row>
    <row r="981" spans="1:15" ht="8.25" customHeight="1" x14ac:dyDescent="0.2">
      <c r="A981" s="15" t="s">
        <v>1059</v>
      </c>
      <c r="B981" s="15" t="s">
        <v>200</v>
      </c>
      <c r="C981" s="16">
        <v>2000</v>
      </c>
      <c r="D981" s="16">
        <v>-2000</v>
      </c>
      <c r="E981" s="18">
        <v>0</v>
      </c>
      <c r="F981" s="18">
        <v>0</v>
      </c>
      <c r="G981" s="18">
        <v>0</v>
      </c>
      <c r="H981" s="18">
        <v>0</v>
      </c>
      <c r="I981" s="18">
        <v>0</v>
      </c>
      <c r="J981" s="18">
        <v>0</v>
      </c>
      <c r="K981" s="18">
        <v>0</v>
      </c>
      <c r="L981" s="18">
        <v>0</v>
      </c>
      <c r="M981" s="18">
        <v>0</v>
      </c>
      <c r="N981" s="19">
        <v>0</v>
      </c>
      <c r="O981" s="48" t="str">
        <f t="shared" si="15"/>
        <v>530811</v>
      </c>
    </row>
    <row r="982" spans="1:15" ht="8.25" customHeight="1" x14ac:dyDescent="0.2">
      <c r="A982" s="15" t="s">
        <v>1060</v>
      </c>
      <c r="B982" s="15" t="s">
        <v>202</v>
      </c>
      <c r="C982" s="16">
        <v>2000</v>
      </c>
      <c r="D982" s="16">
        <v>-2000</v>
      </c>
      <c r="E982" s="18">
        <v>0</v>
      </c>
      <c r="F982" s="18">
        <v>0</v>
      </c>
      <c r="G982" s="18">
        <v>0</v>
      </c>
      <c r="H982" s="18">
        <v>0</v>
      </c>
      <c r="I982" s="18">
        <v>0</v>
      </c>
      <c r="J982" s="18">
        <v>0</v>
      </c>
      <c r="K982" s="18">
        <v>0</v>
      </c>
      <c r="L982" s="18">
        <v>0</v>
      </c>
      <c r="M982" s="18">
        <v>0</v>
      </c>
      <c r="N982" s="19">
        <v>0</v>
      </c>
      <c r="O982" s="48" t="str">
        <f t="shared" si="15"/>
        <v>530812</v>
      </c>
    </row>
    <row r="983" spans="1:15" ht="8.25" customHeight="1" x14ac:dyDescent="0.2">
      <c r="A983" s="15" t="s">
        <v>1061</v>
      </c>
      <c r="B983" s="15" t="s">
        <v>204</v>
      </c>
      <c r="C983" s="16">
        <v>2000</v>
      </c>
      <c r="D983" s="16">
        <v>-2000</v>
      </c>
      <c r="E983" s="18">
        <v>0</v>
      </c>
      <c r="F983" s="18">
        <v>0</v>
      </c>
      <c r="G983" s="18">
        <v>0</v>
      </c>
      <c r="H983" s="18">
        <v>0</v>
      </c>
      <c r="I983" s="18">
        <v>0</v>
      </c>
      <c r="J983" s="18">
        <v>0</v>
      </c>
      <c r="K983" s="18">
        <v>0</v>
      </c>
      <c r="L983" s="18">
        <v>0</v>
      </c>
      <c r="M983" s="18">
        <v>0</v>
      </c>
      <c r="N983" s="19">
        <v>0</v>
      </c>
      <c r="O983" s="48" t="str">
        <f t="shared" si="15"/>
        <v>530813</v>
      </c>
    </row>
    <row r="984" spans="1:15" ht="8.25" customHeight="1" x14ac:dyDescent="0.2">
      <c r="A984" s="15" t="s">
        <v>1062</v>
      </c>
      <c r="B984" s="15" t="s">
        <v>206</v>
      </c>
      <c r="C984" s="16">
        <v>2000</v>
      </c>
      <c r="D984" s="16">
        <v>-2000</v>
      </c>
      <c r="E984" s="18">
        <v>0</v>
      </c>
      <c r="F984" s="18">
        <v>0</v>
      </c>
      <c r="G984" s="18">
        <v>0</v>
      </c>
      <c r="H984" s="18">
        <v>0</v>
      </c>
      <c r="I984" s="18">
        <v>0</v>
      </c>
      <c r="J984" s="18">
        <v>0</v>
      </c>
      <c r="K984" s="18">
        <v>0</v>
      </c>
      <c r="L984" s="18">
        <v>0</v>
      </c>
      <c r="M984" s="18">
        <v>0</v>
      </c>
      <c r="N984" s="19">
        <v>0</v>
      </c>
      <c r="O984" s="48" t="str">
        <f t="shared" si="15"/>
        <v>530820</v>
      </c>
    </row>
    <row r="985" spans="1:15" ht="8.25" customHeight="1" x14ac:dyDescent="0.2">
      <c r="A985" s="15" t="s">
        <v>1063</v>
      </c>
      <c r="B985" s="15" t="s">
        <v>208</v>
      </c>
      <c r="C985" s="16">
        <v>2000</v>
      </c>
      <c r="D985" s="16">
        <v>-2000</v>
      </c>
      <c r="E985" s="18">
        <v>0</v>
      </c>
      <c r="F985" s="18">
        <v>0</v>
      </c>
      <c r="G985" s="18">
        <v>0</v>
      </c>
      <c r="H985" s="18">
        <v>0</v>
      </c>
      <c r="I985" s="18">
        <v>0</v>
      </c>
      <c r="J985" s="18">
        <v>0</v>
      </c>
      <c r="K985" s="18">
        <v>0</v>
      </c>
      <c r="L985" s="18">
        <v>0</v>
      </c>
      <c r="M985" s="18">
        <v>0</v>
      </c>
      <c r="N985" s="19">
        <v>0</v>
      </c>
      <c r="O985" s="48" t="str">
        <f t="shared" si="15"/>
        <v>530821</v>
      </c>
    </row>
    <row r="986" spans="1:15" ht="8.25" customHeight="1" x14ac:dyDescent="0.2">
      <c r="A986" s="6" t="s">
        <v>215</v>
      </c>
      <c r="B986" s="8" t="s">
        <v>216</v>
      </c>
      <c r="C986" s="12">
        <v>2000</v>
      </c>
      <c r="D986" s="12">
        <v>-2000</v>
      </c>
      <c r="E986" s="24">
        <v>0</v>
      </c>
      <c r="F986" s="24">
        <v>0</v>
      </c>
      <c r="G986" s="24">
        <v>0</v>
      </c>
      <c r="H986" s="24">
        <v>0</v>
      </c>
      <c r="I986" s="24">
        <v>0</v>
      </c>
      <c r="J986" s="24">
        <v>0</v>
      </c>
      <c r="K986" s="24">
        <v>0</v>
      </c>
      <c r="L986" s="24">
        <v>0</v>
      </c>
      <c r="M986" s="24">
        <v>0</v>
      </c>
      <c r="N986" s="25">
        <v>0</v>
      </c>
      <c r="O986" s="48" t="str">
        <f t="shared" si="15"/>
        <v/>
      </c>
    </row>
    <row r="987" spans="1:15" ht="8.25" customHeight="1" x14ac:dyDescent="0.2">
      <c r="A987" s="15" t="s">
        <v>1064</v>
      </c>
      <c r="B987" s="15" t="s">
        <v>224</v>
      </c>
      <c r="C987" s="16">
        <v>2000</v>
      </c>
      <c r="D987" s="16">
        <v>-2000</v>
      </c>
      <c r="E987" s="18">
        <v>0</v>
      </c>
      <c r="F987" s="18">
        <v>0</v>
      </c>
      <c r="G987" s="18">
        <v>0</v>
      </c>
      <c r="H987" s="18">
        <v>0</v>
      </c>
      <c r="I987" s="18">
        <v>0</v>
      </c>
      <c r="J987" s="18">
        <v>0</v>
      </c>
      <c r="K987" s="18">
        <v>0</v>
      </c>
      <c r="L987" s="18">
        <v>0</v>
      </c>
      <c r="M987" s="18">
        <v>0</v>
      </c>
      <c r="N987" s="19">
        <v>0</v>
      </c>
      <c r="O987" s="48" t="str">
        <f t="shared" si="15"/>
        <v>531407</v>
      </c>
    </row>
    <row r="988" spans="1:15" ht="8.25" customHeight="1" x14ac:dyDescent="0.2">
      <c r="A988" s="6" t="s">
        <v>229</v>
      </c>
      <c r="B988" s="8" t="s">
        <v>92</v>
      </c>
      <c r="C988" s="12">
        <v>100000</v>
      </c>
      <c r="D988" s="12">
        <v>-100000</v>
      </c>
      <c r="E988" s="24">
        <v>0</v>
      </c>
      <c r="F988" s="24">
        <v>0</v>
      </c>
      <c r="G988" s="24">
        <v>0</v>
      </c>
      <c r="H988" s="24">
        <v>0</v>
      </c>
      <c r="I988" s="24">
        <v>0</v>
      </c>
      <c r="J988" s="24">
        <v>0</v>
      </c>
      <c r="K988" s="24">
        <v>0</v>
      </c>
      <c r="L988" s="24">
        <v>0</v>
      </c>
      <c r="M988" s="24">
        <v>0</v>
      </c>
      <c r="N988" s="25">
        <v>0</v>
      </c>
      <c r="O988" s="48" t="str">
        <f t="shared" si="15"/>
        <v/>
      </c>
    </row>
    <row r="989" spans="1:15" ht="8.25" customHeight="1" x14ac:dyDescent="0.2">
      <c r="A989" s="15" t="s">
        <v>1065</v>
      </c>
      <c r="B989" s="15" t="s">
        <v>231</v>
      </c>
      <c r="C989" s="16">
        <v>100000</v>
      </c>
      <c r="D989" s="16">
        <v>-100000</v>
      </c>
      <c r="E989" s="18">
        <v>0</v>
      </c>
      <c r="F989" s="18">
        <v>0</v>
      </c>
      <c r="G989" s="18">
        <v>0</v>
      </c>
      <c r="H989" s="18">
        <v>0</v>
      </c>
      <c r="I989" s="18">
        <v>0</v>
      </c>
      <c r="J989" s="18">
        <v>0</v>
      </c>
      <c r="K989" s="18">
        <v>0</v>
      </c>
      <c r="L989" s="18">
        <v>0</v>
      </c>
      <c r="M989" s="18">
        <v>0</v>
      </c>
      <c r="N989" s="19">
        <v>0</v>
      </c>
      <c r="O989" s="48" t="str">
        <f t="shared" si="15"/>
        <v>539901</v>
      </c>
    </row>
    <row r="990" spans="1:15" ht="8.25" customHeight="1" x14ac:dyDescent="0.2">
      <c r="A990" s="6" t="s">
        <v>411</v>
      </c>
      <c r="B990" s="8" t="s">
        <v>52</v>
      </c>
      <c r="C990" s="24">
        <v>0</v>
      </c>
      <c r="D990" s="12">
        <v>187169.26</v>
      </c>
      <c r="E990" s="12">
        <v>187169.26</v>
      </c>
      <c r="F990" s="24">
        <v>0</v>
      </c>
      <c r="G990" s="24">
        <v>0</v>
      </c>
      <c r="H990" s="24">
        <v>0</v>
      </c>
      <c r="I990" s="24">
        <v>0</v>
      </c>
      <c r="J990" s="24">
        <v>0</v>
      </c>
      <c r="K990" s="24">
        <v>0</v>
      </c>
      <c r="L990" s="12">
        <v>187169.26</v>
      </c>
      <c r="M990" s="12">
        <v>187169.26</v>
      </c>
      <c r="N990" s="25">
        <v>0</v>
      </c>
      <c r="O990" s="48" t="str">
        <f t="shared" si="15"/>
        <v/>
      </c>
    </row>
    <row r="991" spans="1:15" ht="8.25" customHeight="1" x14ac:dyDescent="0.2">
      <c r="A991" s="15" t="s">
        <v>1066</v>
      </c>
      <c r="B991" s="15" t="s">
        <v>56</v>
      </c>
      <c r="C991" s="18">
        <v>0</v>
      </c>
      <c r="D991" s="16">
        <v>187169.26</v>
      </c>
      <c r="E991" s="16">
        <v>187169.26</v>
      </c>
      <c r="F991" s="18">
        <v>0</v>
      </c>
      <c r="G991" s="18">
        <v>0</v>
      </c>
      <c r="H991" s="18">
        <v>0</v>
      </c>
      <c r="I991" s="18">
        <v>0</v>
      </c>
      <c r="J991" s="18">
        <v>0</v>
      </c>
      <c r="K991" s="18">
        <v>0</v>
      </c>
      <c r="L991" s="16">
        <v>187169.26</v>
      </c>
      <c r="M991" s="16">
        <v>187169.26</v>
      </c>
      <c r="N991" s="19">
        <v>0</v>
      </c>
      <c r="O991" s="48" t="str">
        <f t="shared" si="15"/>
        <v>710507</v>
      </c>
    </row>
    <row r="992" spans="1:15" ht="8.25" customHeight="1" x14ac:dyDescent="0.2">
      <c r="A992" s="6" t="s">
        <v>443</v>
      </c>
      <c r="B992" s="8" t="s">
        <v>106</v>
      </c>
      <c r="C992" s="24">
        <v>0</v>
      </c>
      <c r="D992" s="12">
        <v>13698</v>
      </c>
      <c r="E992" s="12">
        <v>13698</v>
      </c>
      <c r="F992" s="24">
        <v>0</v>
      </c>
      <c r="G992" s="24">
        <v>0</v>
      </c>
      <c r="H992" s="24">
        <v>0</v>
      </c>
      <c r="I992" s="24">
        <v>0</v>
      </c>
      <c r="J992" s="24">
        <v>0</v>
      </c>
      <c r="K992" s="24">
        <v>0</v>
      </c>
      <c r="L992" s="12">
        <v>13698</v>
      </c>
      <c r="M992" s="12">
        <v>13698</v>
      </c>
      <c r="N992" s="25">
        <v>0</v>
      </c>
      <c r="O992" s="48" t="str">
        <f t="shared" si="15"/>
        <v/>
      </c>
    </row>
    <row r="993" spans="1:15" ht="8.25" customHeight="1" x14ac:dyDescent="0.2">
      <c r="A993" s="15" t="s">
        <v>1067</v>
      </c>
      <c r="B993" s="15" t="s">
        <v>110</v>
      </c>
      <c r="C993" s="18">
        <v>0</v>
      </c>
      <c r="D993" s="16">
        <v>13698</v>
      </c>
      <c r="E993" s="16">
        <v>13698</v>
      </c>
      <c r="F993" s="18">
        <v>0</v>
      </c>
      <c r="G993" s="18">
        <v>0</v>
      </c>
      <c r="H993" s="18">
        <v>0</v>
      </c>
      <c r="I993" s="18">
        <v>0</v>
      </c>
      <c r="J993" s="18">
        <v>0</v>
      </c>
      <c r="K993" s="18">
        <v>0</v>
      </c>
      <c r="L993" s="16">
        <v>13698</v>
      </c>
      <c r="M993" s="16">
        <v>13698</v>
      </c>
      <c r="N993" s="19">
        <v>0</v>
      </c>
      <c r="O993" s="48" t="str">
        <f t="shared" si="15"/>
        <v>730205</v>
      </c>
    </row>
    <row r="994" spans="1:15" ht="8.25" customHeight="1" x14ac:dyDescent="0.2">
      <c r="A994" s="6" t="s">
        <v>486</v>
      </c>
      <c r="B994" s="8" t="s">
        <v>487</v>
      </c>
      <c r="C994" s="12">
        <v>320000</v>
      </c>
      <c r="D994" s="12">
        <v>314609.26</v>
      </c>
      <c r="E994" s="12">
        <v>634609.26</v>
      </c>
      <c r="F994" s="12">
        <v>370244.3</v>
      </c>
      <c r="G994" s="12">
        <v>370244.3</v>
      </c>
      <c r="H994" s="12">
        <v>370244.3</v>
      </c>
      <c r="I994" s="12">
        <v>370244.3</v>
      </c>
      <c r="J994" s="12">
        <v>343297.28000000003</v>
      </c>
      <c r="K994" s="12">
        <v>343297.28000000003</v>
      </c>
      <c r="L994" s="12">
        <v>264364.96000000002</v>
      </c>
      <c r="M994" s="12">
        <v>264364.96000000002</v>
      </c>
      <c r="N994" s="13">
        <v>0.58340000000000003</v>
      </c>
      <c r="O994" s="48" t="str">
        <f t="shared" si="15"/>
        <v/>
      </c>
    </row>
    <row r="995" spans="1:15" ht="8.25" customHeight="1" x14ac:dyDescent="0.2">
      <c r="A995" s="15" t="s">
        <v>1068</v>
      </c>
      <c r="B995" s="15" t="s">
        <v>158</v>
      </c>
      <c r="C995" s="16">
        <v>200000</v>
      </c>
      <c r="D995" s="16">
        <v>432369.26</v>
      </c>
      <c r="E995" s="16">
        <v>632369.26</v>
      </c>
      <c r="F995" s="16">
        <v>370244.3</v>
      </c>
      <c r="G995" s="16">
        <v>370244.3</v>
      </c>
      <c r="H995" s="16">
        <v>370244.3</v>
      </c>
      <c r="I995" s="16">
        <v>370244.3</v>
      </c>
      <c r="J995" s="16">
        <v>343297.28000000003</v>
      </c>
      <c r="K995" s="16">
        <v>343297.28000000003</v>
      </c>
      <c r="L995" s="16">
        <v>262124.96</v>
      </c>
      <c r="M995" s="16">
        <v>262124.96</v>
      </c>
      <c r="N995" s="17">
        <v>0.58550000000000002</v>
      </c>
      <c r="O995" s="48" t="str">
        <f t="shared" si="15"/>
        <v>730601</v>
      </c>
    </row>
    <row r="996" spans="1:15" ht="8.25" customHeight="1" x14ac:dyDescent="0.2">
      <c r="A996" s="15" t="s">
        <v>1069</v>
      </c>
      <c r="B996" s="15" t="s">
        <v>160</v>
      </c>
      <c r="C996" s="16">
        <v>20000</v>
      </c>
      <c r="D996" s="16">
        <v>-20000</v>
      </c>
      <c r="E996" s="18">
        <v>0</v>
      </c>
      <c r="F996" s="18">
        <v>0</v>
      </c>
      <c r="G996" s="18">
        <v>0</v>
      </c>
      <c r="H996" s="18">
        <v>0</v>
      </c>
      <c r="I996" s="18">
        <v>0</v>
      </c>
      <c r="J996" s="18">
        <v>0</v>
      </c>
      <c r="K996" s="18">
        <v>0</v>
      </c>
      <c r="L996" s="18">
        <v>0</v>
      </c>
      <c r="M996" s="18">
        <v>0</v>
      </c>
      <c r="N996" s="19">
        <v>0</v>
      </c>
      <c r="O996" s="48" t="str">
        <f t="shared" si="15"/>
        <v>730603</v>
      </c>
    </row>
    <row r="997" spans="1:15" ht="8.25" customHeight="1" x14ac:dyDescent="0.2">
      <c r="A997" s="15" t="s">
        <v>1070</v>
      </c>
      <c r="B997" s="15" t="s">
        <v>492</v>
      </c>
      <c r="C997" s="16">
        <v>100000</v>
      </c>
      <c r="D997" s="16">
        <v>-100000</v>
      </c>
      <c r="E997" s="18">
        <v>0</v>
      </c>
      <c r="F997" s="18">
        <v>0</v>
      </c>
      <c r="G997" s="18">
        <v>0</v>
      </c>
      <c r="H997" s="18">
        <v>0</v>
      </c>
      <c r="I997" s="18">
        <v>0</v>
      </c>
      <c r="J997" s="18">
        <v>0</v>
      </c>
      <c r="K997" s="18">
        <v>0</v>
      </c>
      <c r="L997" s="18">
        <v>0</v>
      </c>
      <c r="M997" s="18">
        <v>0</v>
      </c>
      <c r="N997" s="19">
        <v>0</v>
      </c>
      <c r="O997" s="48" t="str">
        <f t="shared" si="15"/>
        <v>730605</v>
      </c>
    </row>
    <row r="998" spans="1:15" ht="8.25" customHeight="1" x14ac:dyDescent="0.2">
      <c r="A998" s="15" t="s">
        <v>1071</v>
      </c>
      <c r="B998" s="15" t="s">
        <v>166</v>
      </c>
      <c r="C998" s="18">
        <v>0</v>
      </c>
      <c r="D998" s="16">
        <v>2240</v>
      </c>
      <c r="E998" s="16">
        <v>2240</v>
      </c>
      <c r="F998" s="18">
        <v>0</v>
      </c>
      <c r="G998" s="18">
        <v>0</v>
      </c>
      <c r="H998" s="18">
        <v>0</v>
      </c>
      <c r="I998" s="18">
        <v>0</v>
      </c>
      <c r="J998" s="18">
        <v>0</v>
      </c>
      <c r="K998" s="18">
        <v>0</v>
      </c>
      <c r="L998" s="16">
        <v>2240</v>
      </c>
      <c r="M998" s="16">
        <v>2240</v>
      </c>
      <c r="N998" s="19">
        <v>0</v>
      </c>
      <c r="O998" s="48" t="str">
        <f t="shared" si="15"/>
        <v>730612</v>
      </c>
    </row>
    <row r="999" spans="1:15" ht="8.25" customHeight="1" x14ac:dyDescent="0.2">
      <c r="A999" s="6" t="s">
        <v>523</v>
      </c>
      <c r="B999" s="8" t="s">
        <v>92</v>
      </c>
      <c r="C999" s="12">
        <v>700000</v>
      </c>
      <c r="D999" s="12">
        <v>-700000</v>
      </c>
      <c r="E999" s="24">
        <v>0</v>
      </c>
      <c r="F999" s="24">
        <v>0</v>
      </c>
      <c r="G999" s="24">
        <v>0</v>
      </c>
      <c r="H999" s="24">
        <v>0</v>
      </c>
      <c r="I999" s="24">
        <v>0</v>
      </c>
      <c r="J999" s="24">
        <v>0</v>
      </c>
      <c r="K999" s="24">
        <v>0</v>
      </c>
      <c r="L999" s="24">
        <v>0</v>
      </c>
      <c r="M999" s="24">
        <v>0</v>
      </c>
      <c r="N999" s="25">
        <v>0</v>
      </c>
      <c r="O999" s="48" t="str">
        <f t="shared" si="15"/>
        <v/>
      </c>
    </row>
    <row r="1000" spans="1:15" ht="8.25" customHeight="1" x14ac:dyDescent="0.2">
      <c r="A1000" s="15" t="s">
        <v>1072</v>
      </c>
      <c r="B1000" s="15" t="s">
        <v>525</v>
      </c>
      <c r="C1000" s="16">
        <v>700000</v>
      </c>
      <c r="D1000" s="16">
        <v>-700000</v>
      </c>
      <c r="E1000" s="18">
        <v>0</v>
      </c>
      <c r="F1000" s="18">
        <v>0</v>
      </c>
      <c r="G1000" s="18">
        <v>0</v>
      </c>
      <c r="H1000" s="18">
        <v>0</v>
      </c>
      <c r="I1000" s="18">
        <v>0</v>
      </c>
      <c r="J1000" s="18">
        <v>0</v>
      </c>
      <c r="K1000" s="18">
        <v>0</v>
      </c>
      <c r="L1000" s="18">
        <v>0</v>
      </c>
      <c r="M1000" s="18">
        <v>0</v>
      </c>
      <c r="N1000" s="19">
        <v>0</v>
      </c>
      <c r="O1000" s="48" t="str">
        <f t="shared" si="15"/>
        <v>739901</v>
      </c>
    </row>
    <row r="1001" spans="1:15" ht="8.25" customHeight="1" x14ac:dyDescent="0.2">
      <c r="A1001" s="6" t="s">
        <v>526</v>
      </c>
      <c r="B1001" s="8" t="s">
        <v>527</v>
      </c>
      <c r="C1001" s="12">
        <v>100000</v>
      </c>
      <c r="D1001" s="12">
        <v>-100000</v>
      </c>
      <c r="E1001" s="24">
        <v>0</v>
      </c>
      <c r="F1001" s="24">
        <v>0</v>
      </c>
      <c r="G1001" s="24">
        <v>0</v>
      </c>
      <c r="H1001" s="24">
        <v>0</v>
      </c>
      <c r="I1001" s="24">
        <v>0</v>
      </c>
      <c r="J1001" s="24">
        <v>0</v>
      </c>
      <c r="K1001" s="24">
        <v>0</v>
      </c>
      <c r="L1001" s="24">
        <v>0</v>
      </c>
      <c r="M1001" s="24">
        <v>0</v>
      </c>
      <c r="N1001" s="25">
        <v>0</v>
      </c>
      <c r="O1001" s="48" t="str">
        <f t="shared" si="15"/>
        <v/>
      </c>
    </row>
    <row r="1002" spans="1:15" ht="8.25" customHeight="1" x14ac:dyDescent="0.2">
      <c r="A1002" s="15" t="s">
        <v>1073</v>
      </c>
      <c r="B1002" s="15" t="s">
        <v>559</v>
      </c>
      <c r="C1002" s="16">
        <v>100000</v>
      </c>
      <c r="D1002" s="16">
        <v>-100000</v>
      </c>
      <c r="E1002" s="18">
        <v>0</v>
      </c>
      <c r="F1002" s="18">
        <v>0</v>
      </c>
      <c r="G1002" s="18">
        <v>0</v>
      </c>
      <c r="H1002" s="18">
        <v>0</v>
      </c>
      <c r="I1002" s="18">
        <v>0</v>
      </c>
      <c r="J1002" s="18">
        <v>0</v>
      </c>
      <c r="K1002" s="18">
        <v>0</v>
      </c>
      <c r="L1002" s="18">
        <v>0</v>
      </c>
      <c r="M1002" s="18">
        <v>0</v>
      </c>
      <c r="N1002" s="19">
        <v>0</v>
      </c>
      <c r="O1002" s="48" t="str">
        <f t="shared" si="15"/>
        <v>750107</v>
      </c>
    </row>
    <row r="1003" spans="1:15" ht="8.25" customHeight="1" x14ac:dyDescent="0.2">
      <c r="A1003" s="6" t="s">
        <v>582</v>
      </c>
      <c r="B1003" s="8" t="s">
        <v>583</v>
      </c>
      <c r="C1003" s="24">
        <v>0</v>
      </c>
      <c r="D1003" s="24">
        <v>0</v>
      </c>
      <c r="E1003" s="24">
        <v>0</v>
      </c>
      <c r="F1003" s="12">
        <v>5399.52</v>
      </c>
      <c r="G1003" s="12">
        <v>5399.52</v>
      </c>
      <c r="H1003" s="12">
        <v>5399.52</v>
      </c>
      <c r="I1003" s="12">
        <v>5399.52</v>
      </c>
      <c r="J1003" s="12">
        <v>5399.52</v>
      </c>
      <c r="K1003" s="12">
        <v>5399.52</v>
      </c>
      <c r="L1003" s="12">
        <v>-5399.52</v>
      </c>
      <c r="M1003" s="12">
        <v>-5399.52</v>
      </c>
      <c r="N1003" s="25">
        <v>0</v>
      </c>
      <c r="O1003" s="48" t="str">
        <f t="shared" si="15"/>
        <v/>
      </c>
    </row>
    <row r="1004" spans="1:15" ht="8.25" customHeight="1" x14ac:dyDescent="0.2">
      <c r="A1004" s="15" t="s">
        <v>1074</v>
      </c>
      <c r="B1004" s="15" t="s">
        <v>861</v>
      </c>
      <c r="C1004" s="18">
        <v>0</v>
      </c>
      <c r="D1004" s="18">
        <v>0</v>
      </c>
      <c r="E1004" s="18">
        <v>0</v>
      </c>
      <c r="F1004" s="16">
        <v>5399.52</v>
      </c>
      <c r="G1004" s="16">
        <v>5399.52</v>
      </c>
      <c r="H1004" s="16">
        <v>5399.52</v>
      </c>
      <c r="I1004" s="16">
        <v>5399.52</v>
      </c>
      <c r="J1004" s="16">
        <v>5399.52</v>
      </c>
      <c r="K1004" s="16">
        <v>5399.52</v>
      </c>
      <c r="L1004" s="16">
        <v>-5399.52</v>
      </c>
      <c r="M1004" s="16">
        <v>-5399.52</v>
      </c>
      <c r="N1004" s="19">
        <v>0</v>
      </c>
      <c r="O1004" s="48" t="str">
        <f t="shared" si="15"/>
        <v>780102</v>
      </c>
    </row>
    <row r="1005" spans="1:15" ht="8.25" customHeight="1" x14ac:dyDescent="0.2">
      <c r="A1005" s="6" t="s">
        <v>253</v>
      </c>
      <c r="B1005" s="8" t="s">
        <v>254</v>
      </c>
      <c r="C1005" s="12">
        <v>90000</v>
      </c>
      <c r="D1005" s="12">
        <v>-80681.600000000006</v>
      </c>
      <c r="E1005" s="12">
        <v>9318.4</v>
      </c>
      <c r="F1005" s="12">
        <v>2632</v>
      </c>
      <c r="G1005" s="12">
        <v>2632</v>
      </c>
      <c r="H1005" s="12">
        <v>2632</v>
      </c>
      <c r="I1005" s="12">
        <v>2632</v>
      </c>
      <c r="J1005" s="12">
        <v>2632</v>
      </c>
      <c r="K1005" s="12">
        <v>2632</v>
      </c>
      <c r="L1005" s="12">
        <v>6686.4</v>
      </c>
      <c r="M1005" s="12">
        <v>6686.4</v>
      </c>
      <c r="N1005" s="13">
        <v>0.28249999999999997</v>
      </c>
      <c r="O1005" s="48" t="str">
        <f t="shared" si="15"/>
        <v/>
      </c>
    </row>
    <row r="1006" spans="1:15" ht="8.25" customHeight="1" x14ac:dyDescent="0.2">
      <c r="A1006" s="15" t="s">
        <v>1075</v>
      </c>
      <c r="B1006" s="15" t="s">
        <v>256</v>
      </c>
      <c r="C1006" s="16">
        <v>5000</v>
      </c>
      <c r="D1006" s="16">
        <v>-1953.6</v>
      </c>
      <c r="E1006" s="16">
        <v>3046.4</v>
      </c>
      <c r="F1006" s="18">
        <v>0</v>
      </c>
      <c r="G1006" s="18">
        <v>0</v>
      </c>
      <c r="H1006" s="18">
        <v>0</v>
      </c>
      <c r="I1006" s="18">
        <v>0</v>
      </c>
      <c r="J1006" s="18">
        <v>0</v>
      </c>
      <c r="K1006" s="18">
        <v>0</v>
      </c>
      <c r="L1006" s="16">
        <v>3046.4</v>
      </c>
      <c r="M1006" s="16">
        <v>3046.4</v>
      </c>
      <c r="N1006" s="19">
        <v>0</v>
      </c>
      <c r="O1006" s="48" t="str">
        <f t="shared" si="15"/>
        <v>840103</v>
      </c>
    </row>
    <row r="1007" spans="1:15" ht="8.25" customHeight="1" x14ac:dyDescent="0.2">
      <c r="A1007" s="15" t="s">
        <v>1076</v>
      </c>
      <c r="B1007" s="15" t="s">
        <v>258</v>
      </c>
      <c r="C1007" s="16">
        <v>5000</v>
      </c>
      <c r="D1007" s="16">
        <v>-1360</v>
      </c>
      <c r="E1007" s="16">
        <v>3640</v>
      </c>
      <c r="F1007" s="18">
        <v>0</v>
      </c>
      <c r="G1007" s="18">
        <v>0</v>
      </c>
      <c r="H1007" s="18">
        <v>0</v>
      </c>
      <c r="I1007" s="18">
        <v>0</v>
      </c>
      <c r="J1007" s="18">
        <v>0</v>
      </c>
      <c r="K1007" s="18">
        <v>0</v>
      </c>
      <c r="L1007" s="16">
        <v>3640</v>
      </c>
      <c r="M1007" s="16">
        <v>3640</v>
      </c>
      <c r="N1007" s="19">
        <v>0</v>
      </c>
      <c r="O1007" s="48" t="str">
        <f t="shared" si="15"/>
        <v>840104</v>
      </c>
    </row>
    <row r="1008" spans="1:15" ht="8.25" customHeight="1" x14ac:dyDescent="0.2">
      <c r="A1008" s="15" t="s">
        <v>1077</v>
      </c>
      <c r="B1008" s="15" t="s">
        <v>260</v>
      </c>
      <c r="C1008" s="16">
        <v>30000</v>
      </c>
      <c r="D1008" s="16">
        <v>-30000</v>
      </c>
      <c r="E1008" s="18">
        <v>0</v>
      </c>
      <c r="F1008" s="18">
        <v>0</v>
      </c>
      <c r="G1008" s="18">
        <v>0</v>
      </c>
      <c r="H1008" s="18">
        <v>0</v>
      </c>
      <c r="I1008" s="18">
        <v>0</v>
      </c>
      <c r="J1008" s="18">
        <v>0</v>
      </c>
      <c r="K1008" s="18">
        <v>0</v>
      </c>
      <c r="L1008" s="18">
        <v>0</v>
      </c>
      <c r="M1008" s="18">
        <v>0</v>
      </c>
      <c r="N1008" s="19">
        <v>0</v>
      </c>
      <c r="O1008" s="48" t="str">
        <f t="shared" si="15"/>
        <v>840105</v>
      </c>
    </row>
    <row r="1009" spans="1:15" ht="8.25" customHeight="1" x14ac:dyDescent="0.2">
      <c r="A1009" s="1" t="s">
        <v>0</v>
      </c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48" t="str">
        <f t="shared" si="15"/>
        <v>VINCIA</v>
      </c>
    </row>
    <row r="1010" spans="1:15" ht="8.25" customHeight="1" x14ac:dyDescent="0.2">
      <c r="A1010" s="1" t="s">
        <v>1</v>
      </c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48" t="str">
        <f t="shared" si="15"/>
        <v>PUESTA</v>
      </c>
    </row>
    <row r="1011" spans="1:15" ht="8.25" customHeight="1" x14ac:dyDescent="0.2">
      <c r="A1011" s="3" t="s">
        <v>2</v>
      </c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8" t="str">
        <f t="shared" si="15"/>
        <v xml:space="preserve">al 30 </v>
      </c>
    </row>
    <row r="1012" spans="1:15" ht="16.5" customHeight="1" x14ac:dyDescent="0.2">
      <c r="A1012" s="5" t="s">
        <v>3</v>
      </c>
      <c r="B1012" s="5" t="s">
        <v>4</v>
      </c>
      <c r="C1012" s="6" t="s">
        <v>5</v>
      </c>
      <c r="D1012" s="7" t="s">
        <v>6</v>
      </c>
      <c r="E1012" s="7" t="s">
        <v>7</v>
      </c>
      <c r="F1012" s="8" t="s">
        <v>8</v>
      </c>
      <c r="G1012" s="6" t="s">
        <v>9</v>
      </c>
      <c r="H1012" s="9" t="s">
        <v>10</v>
      </c>
      <c r="I1012" s="9" t="s">
        <v>11</v>
      </c>
      <c r="J1012" s="7" t="s">
        <v>12</v>
      </c>
      <c r="K1012" s="6" t="s">
        <v>13</v>
      </c>
      <c r="L1012" s="10" t="s">
        <v>14</v>
      </c>
      <c r="M1012" s="9" t="s">
        <v>15</v>
      </c>
      <c r="N1012" s="7" t="s">
        <v>16</v>
      </c>
      <c r="O1012" s="48" t="str">
        <f t="shared" si="15"/>
        <v/>
      </c>
    </row>
    <row r="1013" spans="1:15" ht="8.25" customHeight="1" x14ac:dyDescent="0.2">
      <c r="A1013" s="15" t="s">
        <v>1078</v>
      </c>
      <c r="B1013" s="15" t="s">
        <v>262</v>
      </c>
      <c r="C1013" s="16">
        <v>5000</v>
      </c>
      <c r="D1013" s="16">
        <v>-5000</v>
      </c>
      <c r="E1013" s="18">
        <v>0</v>
      </c>
      <c r="F1013" s="18">
        <v>0</v>
      </c>
      <c r="G1013" s="18">
        <v>0</v>
      </c>
      <c r="H1013" s="18">
        <v>0</v>
      </c>
      <c r="I1013" s="18">
        <v>0</v>
      </c>
      <c r="J1013" s="18">
        <v>0</v>
      </c>
      <c r="K1013" s="18">
        <v>0</v>
      </c>
      <c r="L1013" s="18">
        <v>0</v>
      </c>
      <c r="M1013" s="18">
        <v>0</v>
      </c>
      <c r="N1013" s="19">
        <v>0</v>
      </c>
      <c r="O1013" s="48" t="str">
        <f t="shared" si="15"/>
        <v>840106</v>
      </c>
    </row>
    <row r="1014" spans="1:15" ht="8.25" customHeight="1" x14ac:dyDescent="0.2">
      <c r="A1014" s="15" t="s">
        <v>1079</v>
      </c>
      <c r="B1014" s="15" t="s">
        <v>224</v>
      </c>
      <c r="C1014" s="16">
        <v>15000</v>
      </c>
      <c r="D1014" s="16">
        <v>-12368</v>
      </c>
      <c r="E1014" s="16">
        <v>2632</v>
      </c>
      <c r="F1014" s="16">
        <v>2632</v>
      </c>
      <c r="G1014" s="16">
        <v>2632</v>
      </c>
      <c r="H1014" s="16">
        <v>2632</v>
      </c>
      <c r="I1014" s="16">
        <v>2632</v>
      </c>
      <c r="J1014" s="16">
        <v>2632</v>
      </c>
      <c r="K1014" s="16">
        <v>2632</v>
      </c>
      <c r="L1014" s="18">
        <v>0</v>
      </c>
      <c r="M1014" s="18">
        <v>0</v>
      </c>
      <c r="N1014" s="19">
        <v>1</v>
      </c>
      <c r="O1014" s="48" t="str">
        <f t="shared" si="15"/>
        <v>840107</v>
      </c>
    </row>
    <row r="1015" spans="1:15" ht="8.25" customHeight="1" x14ac:dyDescent="0.2">
      <c r="A1015" s="15" t="s">
        <v>1080</v>
      </c>
      <c r="B1015" s="15" t="s">
        <v>228</v>
      </c>
      <c r="C1015" s="16">
        <v>30000</v>
      </c>
      <c r="D1015" s="16">
        <v>-30000</v>
      </c>
      <c r="E1015" s="18">
        <v>0</v>
      </c>
      <c r="F1015" s="18">
        <v>0</v>
      </c>
      <c r="G1015" s="18">
        <v>0</v>
      </c>
      <c r="H1015" s="18">
        <v>0</v>
      </c>
      <c r="I1015" s="18">
        <v>0</v>
      </c>
      <c r="J1015" s="18">
        <v>0</v>
      </c>
      <c r="K1015" s="18">
        <v>0</v>
      </c>
      <c r="L1015" s="18">
        <v>0</v>
      </c>
      <c r="M1015" s="18">
        <v>0</v>
      </c>
      <c r="N1015" s="19">
        <v>0</v>
      </c>
      <c r="O1015" s="48" t="str">
        <f t="shared" si="15"/>
        <v>840111</v>
      </c>
    </row>
    <row r="1016" spans="1:15" ht="8.25" customHeight="1" x14ac:dyDescent="0.2">
      <c r="A1016" s="6" t="s">
        <v>596</v>
      </c>
      <c r="B1016" s="8" t="s">
        <v>597</v>
      </c>
      <c r="C1016" s="12">
        <v>5000</v>
      </c>
      <c r="D1016" s="12">
        <v>-5000</v>
      </c>
      <c r="E1016" s="24">
        <v>0</v>
      </c>
      <c r="F1016" s="24">
        <v>0</v>
      </c>
      <c r="G1016" s="24">
        <v>0</v>
      </c>
      <c r="H1016" s="24">
        <v>0</v>
      </c>
      <c r="I1016" s="24">
        <v>0</v>
      </c>
      <c r="J1016" s="24">
        <v>0</v>
      </c>
      <c r="K1016" s="24">
        <v>0</v>
      </c>
      <c r="L1016" s="24">
        <v>0</v>
      </c>
      <c r="M1016" s="24">
        <v>0</v>
      </c>
      <c r="N1016" s="25">
        <v>0</v>
      </c>
      <c r="O1016" s="48" t="str">
        <f t="shared" si="15"/>
        <v/>
      </c>
    </row>
    <row r="1017" spans="1:15" ht="8.25" customHeight="1" x14ac:dyDescent="0.2">
      <c r="A1017" s="15" t="s">
        <v>1081</v>
      </c>
      <c r="B1017" s="15" t="s">
        <v>599</v>
      </c>
      <c r="C1017" s="16">
        <v>5000</v>
      </c>
      <c r="D1017" s="16">
        <v>-5000</v>
      </c>
      <c r="E1017" s="18">
        <v>0</v>
      </c>
      <c r="F1017" s="18">
        <v>0</v>
      </c>
      <c r="G1017" s="18">
        <v>0</v>
      </c>
      <c r="H1017" s="18">
        <v>0</v>
      </c>
      <c r="I1017" s="18">
        <v>0</v>
      </c>
      <c r="J1017" s="18">
        <v>0</v>
      </c>
      <c r="K1017" s="18">
        <v>0</v>
      </c>
      <c r="L1017" s="18">
        <v>0</v>
      </c>
      <c r="M1017" s="18">
        <v>0</v>
      </c>
      <c r="N1017" s="19">
        <v>0</v>
      </c>
      <c r="O1017" s="48" t="str">
        <f t="shared" si="15"/>
        <v>840201</v>
      </c>
    </row>
    <row r="1018" spans="1:15" ht="8.25" customHeight="1" x14ac:dyDescent="0.2">
      <c r="A1018" s="6" t="s">
        <v>265</v>
      </c>
      <c r="B1018" s="8" t="s">
        <v>92</v>
      </c>
      <c r="C1018" s="12">
        <v>100000</v>
      </c>
      <c r="D1018" s="12">
        <v>-100000</v>
      </c>
      <c r="E1018" s="24">
        <v>0</v>
      </c>
      <c r="F1018" s="24">
        <v>0</v>
      </c>
      <c r="G1018" s="24">
        <v>0</v>
      </c>
      <c r="H1018" s="24">
        <v>0</v>
      </c>
      <c r="I1018" s="24">
        <v>0</v>
      </c>
      <c r="J1018" s="24">
        <v>0</v>
      </c>
      <c r="K1018" s="24">
        <v>0</v>
      </c>
      <c r="L1018" s="24">
        <v>0</v>
      </c>
      <c r="M1018" s="24">
        <v>0</v>
      </c>
      <c r="N1018" s="25">
        <v>0</v>
      </c>
      <c r="O1018" s="48" t="str">
        <f t="shared" si="15"/>
        <v/>
      </c>
    </row>
    <row r="1019" spans="1:15" ht="8.25" customHeight="1" x14ac:dyDescent="0.2">
      <c r="A1019" s="15" t="s">
        <v>1082</v>
      </c>
      <c r="B1019" s="15" t="s">
        <v>267</v>
      </c>
      <c r="C1019" s="16">
        <v>100000</v>
      </c>
      <c r="D1019" s="16">
        <v>-100000</v>
      </c>
      <c r="E1019" s="18">
        <v>0</v>
      </c>
      <c r="F1019" s="18">
        <v>0</v>
      </c>
      <c r="G1019" s="18">
        <v>0</v>
      </c>
      <c r="H1019" s="18">
        <v>0</v>
      </c>
      <c r="I1019" s="18">
        <v>0</v>
      </c>
      <c r="J1019" s="18">
        <v>0</v>
      </c>
      <c r="K1019" s="18">
        <v>0</v>
      </c>
      <c r="L1019" s="18">
        <v>0</v>
      </c>
      <c r="M1019" s="18">
        <v>0</v>
      </c>
      <c r="N1019" s="19">
        <v>0</v>
      </c>
      <c r="O1019" s="48" t="str">
        <f t="shared" si="15"/>
        <v>849901</v>
      </c>
    </row>
    <row r="1020" spans="1:15" ht="8.25" customHeight="1" x14ac:dyDescent="0.2">
      <c r="A1020" s="11"/>
      <c r="B1020" s="8" t="s">
        <v>1083</v>
      </c>
      <c r="C1020" s="12">
        <v>6827879.75</v>
      </c>
      <c r="D1020" s="12">
        <v>2548706.2200000002</v>
      </c>
      <c r="E1020" s="12">
        <v>9376585.9700000007</v>
      </c>
      <c r="F1020" s="12">
        <v>3831395.58</v>
      </c>
      <c r="G1020" s="12">
        <v>3831395.58</v>
      </c>
      <c r="H1020" s="12">
        <v>3755099.41</v>
      </c>
      <c r="I1020" s="12">
        <v>3755099.41</v>
      </c>
      <c r="J1020" s="12">
        <v>3583737.74</v>
      </c>
      <c r="K1020" s="12">
        <v>3583737.74</v>
      </c>
      <c r="L1020" s="12">
        <v>5545190.3899999997</v>
      </c>
      <c r="M1020" s="12">
        <v>5621486.5599999996</v>
      </c>
      <c r="N1020" s="13">
        <v>0.40050000000000002</v>
      </c>
      <c r="O1020" s="48" t="str">
        <f t="shared" si="15"/>
        <v/>
      </c>
    </row>
    <row r="1021" spans="1:15" ht="8.25" customHeight="1" x14ac:dyDescent="0.2">
      <c r="A1021" s="14"/>
      <c r="B1021" s="15" t="s">
        <v>18</v>
      </c>
      <c r="C1021" s="16">
        <v>6827879.75</v>
      </c>
      <c r="D1021" s="16">
        <v>2548706.2200000002</v>
      </c>
      <c r="E1021" s="16">
        <v>9376585.9700000007</v>
      </c>
      <c r="F1021" s="16">
        <v>3831395.58</v>
      </c>
      <c r="G1021" s="16">
        <v>3831395.58</v>
      </c>
      <c r="H1021" s="16">
        <v>3755099.41</v>
      </c>
      <c r="I1021" s="16">
        <v>3755099.41</v>
      </c>
      <c r="J1021" s="16">
        <v>3583737.74</v>
      </c>
      <c r="K1021" s="16">
        <v>3583737.74</v>
      </c>
      <c r="L1021" s="16">
        <v>5545190.3899999997</v>
      </c>
      <c r="M1021" s="16">
        <v>5621486.5599999996</v>
      </c>
      <c r="N1021" s="17">
        <v>0.40050000000000002</v>
      </c>
      <c r="O1021" s="48" t="str">
        <f t="shared" si="15"/>
        <v/>
      </c>
    </row>
    <row r="1022" spans="1:15" ht="8.25" customHeight="1" x14ac:dyDescent="0.2">
      <c r="A1022" s="14"/>
      <c r="B1022" s="15" t="s">
        <v>998</v>
      </c>
      <c r="C1022" s="16">
        <v>6827879.75</v>
      </c>
      <c r="D1022" s="16">
        <v>2548706.2200000002</v>
      </c>
      <c r="E1022" s="16">
        <v>9376585.9700000007</v>
      </c>
      <c r="F1022" s="16">
        <v>3831395.58</v>
      </c>
      <c r="G1022" s="16">
        <v>3831395.58</v>
      </c>
      <c r="H1022" s="16">
        <v>3755099.41</v>
      </c>
      <c r="I1022" s="16">
        <v>3755099.41</v>
      </c>
      <c r="J1022" s="16">
        <v>3583737.74</v>
      </c>
      <c r="K1022" s="16">
        <v>3583737.74</v>
      </c>
      <c r="L1022" s="16">
        <v>5545190.3899999997</v>
      </c>
      <c r="M1022" s="16">
        <v>5621486.5599999996</v>
      </c>
      <c r="N1022" s="17">
        <v>0.40050000000000002</v>
      </c>
      <c r="O1022" s="48" t="str">
        <f t="shared" si="15"/>
        <v/>
      </c>
    </row>
    <row r="1023" spans="1:15" ht="8.25" customHeight="1" x14ac:dyDescent="0.2">
      <c r="A1023" s="11"/>
      <c r="B1023" s="8" t="s">
        <v>1084</v>
      </c>
      <c r="C1023" s="12">
        <v>6827879.75</v>
      </c>
      <c r="D1023" s="12">
        <v>2548706.2200000002</v>
      </c>
      <c r="E1023" s="12">
        <v>9376585.9700000007</v>
      </c>
      <c r="F1023" s="12">
        <v>3831395.58</v>
      </c>
      <c r="G1023" s="12">
        <v>3831395.58</v>
      </c>
      <c r="H1023" s="12">
        <v>3755099.41</v>
      </c>
      <c r="I1023" s="12">
        <v>3755099.41</v>
      </c>
      <c r="J1023" s="12">
        <v>3583737.74</v>
      </c>
      <c r="K1023" s="12">
        <v>3583737.74</v>
      </c>
      <c r="L1023" s="12">
        <v>5545190.3899999997</v>
      </c>
      <c r="M1023" s="12">
        <v>5621486.5599999996</v>
      </c>
      <c r="N1023" s="13">
        <v>0.40050000000000002</v>
      </c>
      <c r="O1023" s="48" t="str">
        <f t="shared" si="15"/>
        <v/>
      </c>
    </row>
    <row r="1024" spans="1:15" ht="8.25" customHeight="1" x14ac:dyDescent="0.2">
      <c r="A1024" s="6" t="s">
        <v>43</v>
      </c>
      <c r="B1024" s="8" t="s">
        <v>44</v>
      </c>
      <c r="C1024" s="24">
        <v>0</v>
      </c>
      <c r="D1024" s="24">
        <v>0</v>
      </c>
      <c r="E1024" s="24">
        <v>0</v>
      </c>
      <c r="F1024" s="24">
        <v>0</v>
      </c>
      <c r="G1024" s="24">
        <v>0</v>
      </c>
      <c r="H1024" s="24">
        <v>0</v>
      </c>
      <c r="I1024" s="24">
        <v>0</v>
      </c>
      <c r="J1024" s="24">
        <v>0</v>
      </c>
      <c r="K1024" s="24">
        <v>0</v>
      </c>
      <c r="L1024" s="24">
        <v>0</v>
      </c>
      <c r="M1024" s="24">
        <v>0</v>
      </c>
      <c r="N1024" s="25">
        <v>0</v>
      </c>
      <c r="O1024" s="48" t="str">
        <f t="shared" si="15"/>
        <v/>
      </c>
    </row>
    <row r="1025" spans="1:15" ht="8.25" customHeight="1" x14ac:dyDescent="0.2">
      <c r="A1025" s="15" t="s">
        <v>1085</v>
      </c>
      <c r="B1025" s="15" t="s">
        <v>50</v>
      </c>
      <c r="C1025" s="18">
        <v>0</v>
      </c>
      <c r="D1025" s="18">
        <v>0</v>
      </c>
      <c r="E1025" s="18">
        <v>0</v>
      </c>
      <c r="F1025" s="18">
        <v>0</v>
      </c>
      <c r="G1025" s="18">
        <v>0</v>
      </c>
      <c r="H1025" s="18">
        <v>0</v>
      </c>
      <c r="I1025" s="18">
        <v>0</v>
      </c>
      <c r="J1025" s="18">
        <v>0</v>
      </c>
      <c r="K1025" s="18">
        <v>0</v>
      </c>
      <c r="L1025" s="18">
        <v>0</v>
      </c>
      <c r="M1025" s="18">
        <v>0</v>
      </c>
      <c r="N1025" s="19">
        <v>0</v>
      </c>
      <c r="O1025" s="48" t="str">
        <f t="shared" si="15"/>
        <v>510409</v>
      </c>
    </row>
    <row r="1026" spans="1:15" ht="8.25" customHeight="1" x14ac:dyDescent="0.2">
      <c r="A1026" s="6" t="s">
        <v>51</v>
      </c>
      <c r="B1026" s="8" t="s">
        <v>52</v>
      </c>
      <c r="C1026" s="24">
        <v>0</v>
      </c>
      <c r="D1026" s="12">
        <v>9579</v>
      </c>
      <c r="E1026" s="12">
        <v>9579</v>
      </c>
      <c r="F1026" s="12">
        <v>4857.38</v>
      </c>
      <c r="G1026" s="12">
        <v>4857.38</v>
      </c>
      <c r="H1026" s="12">
        <v>4857.38</v>
      </c>
      <c r="I1026" s="12">
        <v>4857.38</v>
      </c>
      <c r="J1026" s="12">
        <v>4857.38</v>
      </c>
      <c r="K1026" s="12">
        <v>4857.38</v>
      </c>
      <c r="L1026" s="12">
        <v>4721.62</v>
      </c>
      <c r="M1026" s="12">
        <v>4721.62</v>
      </c>
      <c r="N1026" s="13">
        <v>0.5071</v>
      </c>
      <c r="O1026" s="48" t="str">
        <f t="shared" si="15"/>
        <v/>
      </c>
    </row>
    <row r="1027" spans="1:15" ht="8.25" customHeight="1" x14ac:dyDescent="0.2">
      <c r="A1027" s="15" t="s">
        <v>1086</v>
      </c>
      <c r="B1027" s="15" t="s">
        <v>54</v>
      </c>
      <c r="C1027" s="18">
        <v>0</v>
      </c>
      <c r="D1027" s="16">
        <v>5700</v>
      </c>
      <c r="E1027" s="16">
        <v>5700</v>
      </c>
      <c r="F1027" s="23">
        <v>981.38</v>
      </c>
      <c r="G1027" s="23">
        <v>981.38</v>
      </c>
      <c r="H1027" s="23">
        <v>981.38</v>
      </c>
      <c r="I1027" s="23">
        <v>981.38</v>
      </c>
      <c r="J1027" s="23">
        <v>981.38</v>
      </c>
      <c r="K1027" s="23">
        <v>981.38</v>
      </c>
      <c r="L1027" s="16">
        <v>4718.62</v>
      </c>
      <c r="M1027" s="16">
        <v>4718.62</v>
      </c>
      <c r="N1027" s="17">
        <v>0.17219999999999999</v>
      </c>
      <c r="O1027" s="48" t="str">
        <f t="shared" si="15"/>
        <v>510506</v>
      </c>
    </row>
    <row r="1028" spans="1:15" ht="8.25" customHeight="1" x14ac:dyDescent="0.2">
      <c r="A1028" s="15" t="s">
        <v>1087</v>
      </c>
      <c r="B1028" s="15" t="s">
        <v>64</v>
      </c>
      <c r="C1028" s="18">
        <v>0</v>
      </c>
      <c r="D1028" s="16">
        <v>3879</v>
      </c>
      <c r="E1028" s="16">
        <v>3879</v>
      </c>
      <c r="F1028" s="16">
        <v>3876</v>
      </c>
      <c r="G1028" s="16">
        <v>3876</v>
      </c>
      <c r="H1028" s="16">
        <v>3876</v>
      </c>
      <c r="I1028" s="16">
        <v>3876</v>
      </c>
      <c r="J1028" s="16">
        <v>3876</v>
      </c>
      <c r="K1028" s="16">
        <v>3876</v>
      </c>
      <c r="L1028" s="18">
        <v>3</v>
      </c>
      <c r="M1028" s="18">
        <v>3</v>
      </c>
      <c r="N1028" s="17">
        <v>0.99919999999999998</v>
      </c>
      <c r="O1028" s="48" t="str">
        <f t="shared" si="15"/>
        <v>510513</v>
      </c>
    </row>
    <row r="1029" spans="1:15" ht="8.25" customHeight="1" x14ac:dyDescent="0.2">
      <c r="A1029" s="6" t="s">
        <v>398</v>
      </c>
      <c r="B1029" s="8" t="s">
        <v>22</v>
      </c>
      <c r="C1029" s="12">
        <v>295008</v>
      </c>
      <c r="D1029" s="12">
        <v>202717.88</v>
      </c>
      <c r="E1029" s="12">
        <v>497725.88</v>
      </c>
      <c r="F1029" s="12">
        <v>584405.6</v>
      </c>
      <c r="G1029" s="12">
        <v>584405.6</v>
      </c>
      <c r="H1029" s="12">
        <v>584405.6</v>
      </c>
      <c r="I1029" s="12">
        <v>584405.6</v>
      </c>
      <c r="J1029" s="12">
        <v>584405.6</v>
      </c>
      <c r="K1029" s="12">
        <v>584405.6</v>
      </c>
      <c r="L1029" s="12">
        <v>-86679.72</v>
      </c>
      <c r="M1029" s="12">
        <v>-86679.72</v>
      </c>
      <c r="N1029" s="13">
        <v>1.1741999999999999</v>
      </c>
      <c r="O1029" s="48" t="str">
        <f t="shared" si="15"/>
        <v/>
      </c>
    </row>
    <row r="1030" spans="1:15" ht="8.25" customHeight="1" x14ac:dyDescent="0.2">
      <c r="A1030" s="15" t="s">
        <v>1088</v>
      </c>
      <c r="B1030" s="15" t="s">
        <v>24</v>
      </c>
      <c r="C1030" s="16">
        <v>287856</v>
      </c>
      <c r="D1030" s="16">
        <v>268017.88</v>
      </c>
      <c r="E1030" s="16">
        <v>555873.88</v>
      </c>
      <c r="F1030" s="16">
        <v>510848.14</v>
      </c>
      <c r="G1030" s="16">
        <v>510848.14</v>
      </c>
      <c r="H1030" s="16">
        <v>510848.14</v>
      </c>
      <c r="I1030" s="16">
        <v>510848.14</v>
      </c>
      <c r="J1030" s="16">
        <v>510848.14</v>
      </c>
      <c r="K1030" s="16">
        <v>510848.14</v>
      </c>
      <c r="L1030" s="16">
        <v>45025.74</v>
      </c>
      <c r="M1030" s="16">
        <v>45025.74</v>
      </c>
      <c r="N1030" s="17">
        <v>0.91900000000000004</v>
      </c>
      <c r="O1030" s="48" t="str">
        <f t="shared" si="15"/>
        <v>710105</v>
      </c>
    </row>
    <row r="1031" spans="1:15" ht="8.25" customHeight="1" x14ac:dyDescent="0.2">
      <c r="A1031" s="15" t="s">
        <v>1089</v>
      </c>
      <c r="B1031" s="15" t="s">
        <v>26</v>
      </c>
      <c r="C1031" s="16">
        <v>7152</v>
      </c>
      <c r="D1031" s="16">
        <v>-65300</v>
      </c>
      <c r="E1031" s="16">
        <v>-58148</v>
      </c>
      <c r="F1031" s="16">
        <v>73557.460000000006</v>
      </c>
      <c r="G1031" s="16">
        <v>73557.460000000006</v>
      </c>
      <c r="H1031" s="16">
        <v>73557.460000000006</v>
      </c>
      <c r="I1031" s="16">
        <v>73557.460000000006</v>
      </c>
      <c r="J1031" s="16">
        <v>73557.460000000006</v>
      </c>
      <c r="K1031" s="16">
        <v>73557.460000000006</v>
      </c>
      <c r="L1031" s="16">
        <v>-131705.46</v>
      </c>
      <c r="M1031" s="16">
        <v>-131705.46</v>
      </c>
      <c r="N1031" s="17">
        <v>-1.2649999999999999</v>
      </c>
      <c r="O1031" s="48" t="str">
        <f t="shared" si="15"/>
        <v>710106</v>
      </c>
    </row>
    <row r="1032" spans="1:15" ht="8.25" customHeight="1" x14ac:dyDescent="0.2">
      <c r="A1032" s="6" t="s">
        <v>401</v>
      </c>
      <c r="B1032" s="8" t="s">
        <v>30</v>
      </c>
      <c r="C1032" s="12">
        <v>32504</v>
      </c>
      <c r="D1032" s="12">
        <v>66705</v>
      </c>
      <c r="E1032" s="12">
        <v>99209</v>
      </c>
      <c r="F1032" s="12">
        <v>25149.16</v>
      </c>
      <c r="G1032" s="12">
        <v>25149.16</v>
      </c>
      <c r="H1032" s="12">
        <v>25149.16</v>
      </c>
      <c r="I1032" s="12">
        <v>25149.16</v>
      </c>
      <c r="J1032" s="12">
        <v>25149.16</v>
      </c>
      <c r="K1032" s="12">
        <v>25149.16</v>
      </c>
      <c r="L1032" s="12">
        <v>74059.839999999997</v>
      </c>
      <c r="M1032" s="12">
        <v>74059.839999999997</v>
      </c>
      <c r="N1032" s="13">
        <v>0.2535</v>
      </c>
      <c r="O1032" s="48" t="str">
        <f t="shared" si="15"/>
        <v/>
      </c>
    </row>
    <row r="1033" spans="1:15" ht="8.25" customHeight="1" x14ac:dyDescent="0.2">
      <c r="A1033" s="15" t="s">
        <v>1090</v>
      </c>
      <c r="B1033" s="15" t="s">
        <v>32</v>
      </c>
      <c r="C1033" s="16">
        <v>24584</v>
      </c>
      <c r="D1033" s="16">
        <v>36000</v>
      </c>
      <c r="E1033" s="16">
        <v>60584</v>
      </c>
      <c r="F1033" s="16">
        <v>1949.9</v>
      </c>
      <c r="G1033" s="16">
        <v>1949.9</v>
      </c>
      <c r="H1033" s="16">
        <v>1949.9</v>
      </c>
      <c r="I1033" s="16">
        <v>1949.9</v>
      </c>
      <c r="J1033" s="16">
        <v>1949.9</v>
      </c>
      <c r="K1033" s="16">
        <v>1949.9</v>
      </c>
      <c r="L1033" s="16">
        <v>58634.1</v>
      </c>
      <c r="M1033" s="16">
        <v>58634.1</v>
      </c>
      <c r="N1033" s="17">
        <v>3.2199999999999999E-2</v>
      </c>
      <c r="O1033" s="48" t="str">
        <f t="shared" si="15"/>
        <v>710203</v>
      </c>
    </row>
    <row r="1034" spans="1:15" ht="8.25" customHeight="1" x14ac:dyDescent="0.2">
      <c r="A1034" s="15" t="s">
        <v>1091</v>
      </c>
      <c r="B1034" s="15" t="s">
        <v>34</v>
      </c>
      <c r="C1034" s="16">
        <v>7920</v>
      </c>
      <c r="D1034" s="16">
        <v>30705</v>
      </c>
      <c r="E1034" s="16">
        <v>38625</v>
      </c>
      <c r="F1034" s="16">
        <v>23199.26</v>
      </c>
      <c r="G1034" s="16">
        <v>23199.26</v>
      </c>
      <c r="H1034" s="16">
        <v>23199.26</v>
      </c>
      <c r="I1034" s="16">
        <v>23199.26</v>
      </c>
      <c r="J1034" s="16">
        <v>23199.26</v>
      </c>
      <c r="K1034" s="16">
        <v>23199.26</v>
      </c>
      <c r="L1034" s="16">
        <v>15425.74</v>
      </c>
      <c r="M1034" s="16">
        <v>15425.74</v>
      </c>
      <c r="N1034" s="17">
        <v>0.60060000000000002</v>
      </c>
      <c r="O1034" s="48" t="str">
        <f t="shared" si="15"/>
        <v>710204</v>
      </c>
    </row>
    <row r="1035" spans="1:15" ht="8.25" customHeight="1" x14ac:dyDescent="0.2">
      <c r="A1035" s="6" t="s">
        <v>404</v>
      </c>
      <c r="B1035" s="8" t="s">
        <v>36</v>
      </c>
      <c r="C1035" s="24">
        <v>988</v>
      </c>
      <c r="D1035" s="24">
        <v>-700</v>
      </c>
      <c r="E1035" s="24">
        <v>288</v>
      </c>
      <c r="F1035" s="12">
        <v>3797.5</v>
      </c>
      <c r="G1035" s="12">
        <v>3797.5</v>
      </c>
      <c r="H1035" s="12">
        <v>3797.5</v>
      </c>
      <c r="I1035" s="12">
        <v>3797.5</v>
      </c>
      <c r="J1035" s="12">
        <v>3797.5</v>
      </c>
      <c r="K1035" s="12">
        <v>3797.5</v>
      </c>
      <c r="L1035" s="12">
        <v>-3509.5</v>
      </c>
      <c r="M1035" s="12">
        <v>-3509.5</v>
      </c>
      <c r="N1035" s="13">
        <v>13.1858</v>
      </c>
      <c r="O1035" s="48" t="str">
        <f t="shared" ref="O1035:O1098" si="16">MID(A1035,13,6)</f>
        <v/>
      </c>
    </row>
    <row r="1036" spans="1:15" ht="8.25" customHeight="1" x14ac:dyDescent="0.2">
      <c r="A1036" s="15" t="s">
        <v>1092</v>
      </c>
      <c r="B1036" s="15" t="s">
        <v>38</v>
      </c>
      <c r="C1036" s="18">
        <v>132</v>
      </c>
      <c r="D1036" s="18">
        <v>800</v>
      </c>
      <c r="E1036" s="18">
        <v>932</v>
      </c>
      <c r="F1036" s="21">
        <v>845.5</v>
      </c>
      <c r="G1036" s="21">
        <v>845.5</v>
      </c>
      <c r="H1036" s="21">
        <v>845.5</v>
      </c>
      <c r="I1036" s="21">
        <v>845.5</v>
      </c>
      <c r="J1036" s="21">
        <v>845.5</v>
      </c>
      <c r="K1036" s="21">
        <v>845.5</v>
      </c>
      <c r="L1036" s="21">
        <v>86.5</v>
      </c>
      <c r="M1036" s="21">
        <v>86.5</v>
      </c>
      <c r="N1036" s="17">
        <v>0.90720000000000001</v>
      </c>
      <c r="O1036" s="48" t="str">
        <f t="shared" si="16"/>
        <v>710304</v>
      </c>
    </row>
    <row r="1037" spans="1:15" ht="8.25" customHeight="1" x14ac:dyDescent="0.2">
      <c r="A1037" s="15" t="s">
        <v>1093</v>
      </c>
      <c r="B1037" s="15" t="s">
        <v>40</v>
      </c>
      <c r="C1037" s="18">
        <v>756</v>
      </c>
      <c r="D1037" s="16">
        <v>-1400</v>
      </c>
      <c r="E1037" s="18">
        <v>-644</v>
      </c>
      <c r="F1037" s="16">
        <v>2952</v>
      </c>
      <c r="G1037" s="16">
        <v>2952</v>
      </c>
      <c r="H1037" s="16">
        <v>2952</v>
      </c>
      <c r="I1037" s="16">
        <v>2952</v>
      </c>
      <c r="J1037" s="16">
        <v>2952</v>
      </c>
      <c r="K1037" s="16">
        <v>2952</v>
      </c>
      <c r="L1037" s="16">
        <v>-3596</v>
      </c>
      <c r="M1037" s="16">
        <v>-3596</v>
      </c>
      <c r="N1037" s="17">
        <v>-4.5838999999999999</v>
      </c>
      <c r="O1037" s="48" t="str">
        <f t="shared" si="16"/>
        <v>710306</v>
      </c>
    </row>
    <row r="1038" spans="1:15" ht="8.25" customHeight="1" x14ac:dyDescent="0.2">
      <c r="A1038" s="15" t="s">
        <v>1094</v>
      </c>
      <c r="B1038" s="15" t="s">
        <v>42</v>
      </c>
      <c r="C1038" s="18">
        <v>100</v>
      </c>
      <c r="D1038" s="18">
        <v>-100</v>
      </c>
      <c r="E1038" s="18">
        <v>0</v>
      </c>
      <c r="F1038" s="18">
        <v>0</v>
      </c>
      <c r="G1038" s="18">
        <v>0</v>
      </c>
      <c r="H1038" s="18">
        <v>0</v>
      </c>
      <c r="I1038" s="18">
        <v>0</v>
      </c>
      <c r="J1038" s="18">
        <v>0</v>
      </c>
      <c r="K1038" s="18">
        <v>0</v>
      </c>
      <c r="L1038" s="18">
        <v>0</v>
      </c>
      <c r="M1038" s="18">
        <v>0</v>
      </c>
      <c r="N1038" s="19">
        <v>0</v>
      </c>
      <c r="O1038" s="48" t="str">
        <f t="shared" si="16"/>
        <v>710311</v>
      </c>
    </row>
    <row r="1039" spans="1:15" ht="8.25" customHeight="1" x14ac:dyDescent="0.2">
      <c r="A1039" s="6" t="s">
        <v>408</v>
      </c>
      <c r="B1039" s="8" t="s">
        <v>44</v>
      </c>
      <c r="C1039" s="22">
        <v>105.72</v>
      </c>
      <c r="D1039" s="12">
        <v>1082.1199999999999</v>
      </c>
      <c r="E1039" s="12">
        <v>1187.8399999999999</v>
      </c>
      <c r="F1039" s="22">
        <v>447.34</v>
      </c>
      <c r="G1039" s="22">
        <v>447.34</v>
      </c>
      <c r="H1039" s="22">
        <v>447.34</v>
      </c>
      <c r="I1039" s="22">
        <v>447.34</v>
      </c>
      <c r="J1039" s="22">
        <v>447.34</v>
      </c>
      <c r="K1039" s="22">
        <v>447.34</v>
      </c>
      <c r="L1039" s="20">
        <v>740.5</v>
      </c>
      <c r="M1039" s="20">
        <v>740.5</v>
      </c>
      <c r="N1039" s="13">
        <v>0.37659999999999999</v>
      </c>
      <c r="O1039" s="48" t="str">
        <f t="shared" si="16"/>
        <v/>
      </c>
    </row>
    <row r="1040" spans="1:15" ht="8.25" customHeight="1" x14ac:dyDescent="0.2">
      <c r="A1040" s="15" t="s">
        <v>1095</v>
      </c>
      <c r="B1040" s="15" t="s">
        <v>46</v>
      </c>
      <c r="C1040" s="23">
        <v>87.84</v>
      </c>
      <c r="D1040" s="18">
        <v>600</v>
      </c>
      <c r="E1040" s="23">
        <v>687.84</v>
      </c>
      <c r="F1040" s="23">
        <v>447.34</v>
      </c>
      <c r="G1040" s="23">
        <v>447.34</v>
      </c>
      <c r="H1040" s="23">
        <v>447.34</v>
      </c>
      <c r="I1040" s="23">
        <v>447.34</v>
      </c>
      <c r="J1040" s="23">
        <v>447.34</v>
      </c>
      <c r="K1040" s="23">
        <v>447.34</v>
      </c>
      <c r="L1040" s="21">
        <v>240.5</v>
      </c>
      <c r="M1040" s="21">
        <v>240.5</v>
      </c>
      <c r="N1040" s="17">
        <v>0.65039999999999998</v>
      </c>
      <c r="O1040" s="48" t="str">
        <f t="shared" si="16"/>
        <v>710401</v>
      </c>
    </row>
    <row r="1041" spans="1:15" ht="8.25" customHeight="1" x14ac:dyDescent="0.2">
      <c r="A1041" s="15" t="s">
        <v>1096</v>
      </c>
      <c r="B1041" s="15" t="s">
        <v>48</v>
      </c>
      <c r="C1041" s="23">
        <v>17.88</v>
      </c>
      <c r="D1041" s="23">
        <v>482.12</v>
      </c>
      <c r="E1041" s="18">
        <v>500</v>
      </c>
      <c r="F1041" s="18">
        <v>0</v>
      </c>
      <c r="G1041" s="18">
        <v>0</v>
      </c>
      <c r="H1041" s="18">
        <v>0</v>
      </c>
      <c r="I1041" s="18">
        <v>0</v>
      </c>
      <c r="J1041" s="18">
        <v>0</v>
      </c>
      <c r="K1041" s="18">
        <v>0</v>
      </c>
      <c r="L1041" s="18">
        <v>500</v>
      </c>
      <c r="M1041" s="18">
        <v>500</v>
      </c>
      <c r="N1041" s="19">
        <v>0</v>
      </c>
      <c r="O1041" s="48" t="str">
        <f t="shared" si="16"/>
        <v>710408</v>
      </c>
    </row>
    <row r="1042" spans="1:15" ht="8.25" customHeight="1" x14ac:dyDescent="0.2">
      <c r="A1042" s="6" t="s">
        <v>411</v>
      </c>
      <c r="B1042" s="8" t="s">
        <v>52</v>
      </c>
      <c r="C1042" s="12">
        <v>1061937.18</v>
      </c>
      <c r="D1042" s="12">
        <v>258474.62</v>
      </c>
      <c r="E1042" s="12">
        <v>1320411.8</v>
      </c>
      <c r="F1042" s="12">
        <v>300078.18</v>
      </c>
      <c r="G1042" s="12">
        <v>300078.18</v>
      </c>
      <c r="H1042" s="12">
        <v>300078.18</v>
      </c>
      <c r="I1042" s="12">
        <v>300078.18</v>
      </c>
      <c r="J1042" s="12">
        <v>292790.39</v>
      </c>
      <c r="K1042" s="12">
        <v>292790.39</v>
      </c>
      <c r="L1042" s="12">
        <v>1020333.62</v>
      </c>
      <c r="M1042" s="12">
        <v>1020333.62</v>
      </c>
      <c r="N1042" s="13">
        <v>0.2273</v>
      </c>
      <c r="O1042" s="48" t="str">
        <f t="shared" si="16"/>
        <v/>
      </c>
    </row>
    <row r="1043" spans="1:15" ht="8.25" customHeight="1" x14ac:dyDescent="0.2">
      <c r="A1043" s="15" t="s">
        <v>1097</v>
      </c>
      <c r="B1043" s="15" t="s">
        <v>54</v>
      </c>
      <c r="C1043" s="16">
        <v>1000</v>
      </c>
      <c r="D1043" s="16">
        <v>-1584</v>
      </c>
      <c r="E1043" s="18">
        <v>-584</v>
      </c>
      <c r="F1043" s="18">
        <v>0</v>
      </c>
      <c r="G1043" s="18">
        <v>0</v>
      </c>
      <c r="H1043" s="18">
        <v>0</v>
      </c>
      <c r="I1043" s="18">
        <v>0</v>
      </c>
      <c r="J1043" s="18">
        <v>0</v>
      </c>
      <c r="K1043" s="18">
        <v>0</v>
      </c>
      <c r="L1043" s="18">
        <v>-584</v>
      </c>
      <c r="M1043" s="18">
        <v>-584</v>
      </c>
      <c r="N1043" s="19">
        <v>0</v>
      </c>
      <c r="O1043" s="48" t="str">
        <f t="shared" si="16"/>
        <v>710506</v>
      </c>
    </row>
    <row r="1044" spans="1:15" ht="8.25" customHeight="1" x14ac:dyDescent="0.2">
      <c r="A1044" s="15" t="s">
        <v>1098</v>
      </c>
      <c r="B1044" s="15" t="s">
        <v>56</v>
      </c>
      <c r="C1044" s="16">
        <v>381492</v>
      </c>
      <c r="D1044" s="16">
        <v>490858.62</v>
      </c>
      <c r="E1044" s="16">
        <v>872350.62</v>
      </c>
      <c r="F1044" s="16">
        <v>213209.60000000001</v>
      </c>
      <c r="G1044" s="16">
        <v>213209.60000000001</v>
      </c>
      <c r="H1044" s="16">
        <v>213209.60000000001</v>
      </c>
      <c r="I1044" s="16">
        <v>213209.60000000001</v>
      </c>
      <c r="J1044" s="16">
        <v>209046.16</v>
      </c>
      <c r="K1044" s="16">
        <v>209046.16</v>
      </c>
      <c r="L1044" s="16">
        <v>659141.02</v>
      </c>
      <c r="M1044" s="16">
        <v>659141.02</v>
      </c>
      <c r="N1044" s="17">
        <v>0.24440000000000001</v>
      </c>
      <c r="O1044" s="48" t="str">
        <f t="shared" si="16"/>
        <v>710507</v>
      </c>
    </row>
    <row r="1045" spans="1:15" ht="8.25" customHeight="1" x14ac:dyDescent="0.2">
      <c r="A1045" s="15" t="s">
        <v>1099</v>
      </c>
      <c r="B1045" s="15" t="s">
        <v>58</v>
      </c>
      <c r="C1045" s="16">
        <v>1000</v>
      </c>
      <c r="D1045" s="16">
        <v>9700</v>
      </c>
      <c r="E1045" s="16">
        <v>10700</v>
      </c>
      <c r="F1045" s="16">
        <v>4692.1000000000004</v>
      </c>
      <c r="G1045" s="16">
        <v>4692.1000000000004</v>
      </c>
      <c r="H1045" s="16">
        <v>4692.1000000000004</v>
      </c>
      <c r="I1045" s="16">
        <v>4692.1000000000004</v>
      </c>
      <c r="J1045" s="16">
        <v>4692.1000000000004</v>
      </c>
      <c r="K1045" s="16">
        <v>4692.1000000000004</v>
      </c>
      <c r="L1045" s="16">
        <v>6007.9</v>
      </c>
      <c r="M1045" s="16">
        <v>6007.9</v>
      </c>
      <c r="N1045" s="17">
        <v>0.4385</v>
      </c>
      <c r="O1045" s="48" t="str">
        <f t="shared" si="16"/>
        <v>710509</v>
      </c>
    </row>
    <row r="1046" spans="1:15" ht="8.25" customHeight="1" x14ac:dyDescent="0.2">
      <c r="A1046" s="15" t="s">
        <v>1100</v>
      </c>
      <c r="B1046" s="15" t="s">
        <v>60</v>
      </c>
      <c r="C1046" s="16">
        <v>676445.18</v>
      </c>
      <c r="D1046" s="16">
        <v>-251500</v>
      </c>
      <c r="E1046" s="16">
        <v>424945.18</v>
      </c>
      <c r="F1046" s="16">
        <v>80477.81</v>
      </c>
      <c r="G1046" s="16">
        <v>80477.81</v>
      </c>
      <c r="H1046" s="16">
        <v>80477.81</v>
      </c>
      <c r="I1046" s="16">
        <v>80477.81</v>
      </c>
      <c r="J1046" s="16">
        <v>77353.460000000006</v>
      </c>
      <c r="K1046" s="16">
        <v>77353.460000000006</v>
      </c>
      <c r="L1046" s="16">
        <v>344467.37</v>
      </c>
      <c r="M1046" s="16">
        <v>344467.37</v>
      </c>
      <c r="N1046" s="17">
        <v>0.18940000000000001</v>
      </c>
      <c r="O1046" s="48" t="str">
        <f t="shared" si="16"/>
        <v>710510</v>
      </c>
    </row>
    <row r="1047" spans="1:15" ht="8.25" customHeight="1" x14ac:dyDescent="0.2">
      <c r="A1047" s="15" t="s">
        <v>1101</v>
      </c>
      <c r="B1047" s="15" t="s">
        <v>62</v>
      </c>
      <c r="C1047" s="16">
        <v>1000</v>
      </c>
      <c r="D1047" s="18">
        <v>0</v>
      </c>
      <c r="E1047" s="16">
        <v>1000</v>
      </c>
      <c r="F1047" s="18">
        <v>0</v>
      </c>
      <c r="G1047" s="18">
        <v>0</v>
      </c>
      <c r="H1047" s="18">
        <v>0</v>
      </c>
      <c r="I1047" s="18">
        <v>0</v>
      </c>
      <c r="J1047" s="18">
        <v>0</v>
      </c>
      <c r="K1047" s="18">
        <v>0</v>
      </c>
      <c r="L1047" s="16">
        <v>1000</v>
      </c>
      <c r="M1047" s="16">
        <v>1000</v>
      </c>
      <c r="N1047" s="19">
        <v>0</v>
      </c>
      <c r="O1047" s="48" t="str">
        <f t="shared" si="16"/>
        <v>710512</v>
      </c>
    </row>
    <row r="1048" spans="1:15" ht="8.25" customHeight="1" x14ac:dyDescent="0.2">
      <c r="A1048" s="15" t="s">
        <v>1102</v>
      </c>
      <c r="B1048" s="15" t="s">
        <v>64</v>
      </c>
      <c r="C1048" s="16">
        <v>1000</v>
      </c>
      <c r="D1048" s="16">
        <v>11000</v>
      </c>
      <c r="E1048" s="16">
        <v>12000</v>
      </c>
      <c r="F1048" s="16">
        <v>1698.67</v>
      </c>
      <c r="G1048" s="16">
        <v>1698.67</v>
      </c>
      <c r="H1048" s="16">
        <v>1698.67</v>
      </c>
      <c r="I1048" s="16">
        <v>1698.67</v>
      </c>
      <c r="J1048" s="16">
        <v>1698.67</v>
      </c>
      <c r="K1048" s="16">
        <v>1698.67</v>
      </c>
      <c r="L1048" s="16">
        <v>10301.33</v>
      </c>
      <c r="M1048" s="16">
        <v>10301.33</v>
      </c>
      <c r="N1048" s="17">
        <v>0.1416</v>
      </c>
      <c r="O1048" s="48" t="str">
        <f t="shared" si="16"/>
        <v>710513</v>
      </c>
    </row>
    <row r="1049" spans="1:15" ht="8.25" customHeight="1" x14ac:dyDescent="0.2">
      <c r="A1049" s="6" t="s">
        <v>418</v>
      </c>
      <c r="B1049" s="8" t="s">
        <v>66</v>
      </c>
      <c r="C1049" s="12">
        <v>57181.85</v>
      </c>
      <c r="D1049" s="12">
        <v>63500</v>
      </c>
      <c r="E1049" s="12">
        <v>120681.85</v>
      </c>
      <c r="F1049" s="12">
        <v>117276.44</v>
      </c>
      <c r="G1049" s="12">
        <v>117276.44</v>
      </c>
      <c r="H1049" s="12">
        <v>117276.44</v>
      </c>
      <c r="I1049" s="12">
        <v>117276.44</v>
      </c>
      <c r="J1049" s="12">
        <v>110719.06</v>
      </c>
      <c r="K1049" s="12">
        <v>110719.06</v>
      </c>
      <c r="L1049" s="12">
        <v>3405.41</v>
      </c>
      <c r="M1049" s="12">
        <v>3405.41</v>
      </c>
      <c r="N1049" s="13">
        <v>0.9718</v>
      </c>
      <c r="O1049" s="48" t="str">
        <f t="shared" si="16"/>
        <v/>
      </c>
    </row>
    <row r="1050" spans="1:15" ht="8.25" customHeight="1" x14ac:dyDescent="0.2">
      <c r="A1050" s="15" t="s">
        <v>1103</v>
      </c>
      <c r="B1050" s="15" t="s">
        <v>68</v>
      </c>
      <c r="C1050" s="16">
        <v>32597.85</v>
      </c>
      <c r="D1050" s="16">
        <v>47500</v>
      </c>
      <c r="E1050" s="16">
        <v>80097.850000000006</v>
      </c>
      <c r="F1050" s="16">
        <v>71442.25</v>
      </c>
      <c r="G1050" s="16">
        <v>71442.25</v>
      </c>
      <c r="H1050" s="16">
        <v>71442.25</v>
      </c>
      <c r="I1050" s="16">
        <v>71442.25</v>
      </c>
      <c r="J1050" s="16">
        <v>64884.87</v>
      </c>
      <c r="K1050" s="16">
        <v>64884.87</v>
      </c>
      <c r="L1050" s="16">
        <v>8655.6</v>
      </c>
      <c r="M1050" s="16">
        <v>8655.6</v>
      </c>
      <c r="N1050" s="17">
        <v>0.89190000000000003</v>
      </c>
      <c r="O1050" s="48" t="str">
        <f t="shared" si="16"/>
        <v>710601</v>
      </c>
    </row>
    <row r="1051" spans="1:15" ht="8.25" customHeight="1" x14ac:dyDescent="0.2">
      <c r="A1051" s="15" t="s">
        <v>1104</v>
      </c>
      <c r="B1051" s="15" t="s">
        <v>70</v>
      </c>
      <c r="C1051" s="16">
        <v>24584</v>
      </c>
      <c r="D1051" s="16">
        <v>16000</v>
      </c>
      <c r="E1051" s="16">
        <v>40584</v>
      </c>
      <c r="F1051" s="16">
        <v>45834.19</v>
      </c>
      <c r="G1051" s="16">
        <v>45834.19</v>
      </c>
      <c r="H1051" s="16">
        <v>45834.19</v>
      </c>
      <c r="I1051" s="16">
        <v>45834.19</v>
      </c>
      <c r="J1051" s="16">
        <v>45834.19</v>
      </c>
      <c r="K1051" s="16">
        <v>45834.19</v>
      </c>
      <c r="L1051" s="16">
        <v>-5250.19</v>
      </c>
      <c r="M1051" s="16">
        <v>-5250.19</v>
      </c>
      <c r="N1051" s="17">
        <v>1.1294</v>
      </c>
      <c r="O1051" s="48" t="str">
        <f t="shared" si="16"/>
        <v>710602</v>
      </c>
    </row>
    <row r="1052" spans="1:15" ht="8.25" customHeight="1" x14ac:dyDescent="0.2">
      <c r="A1052" s="6" t="s">
        <v>425</v>
      </c>
      <c r="B1052" s="8" t="s">
        <v>72</v>
      </c>
      <c r="C1052" s="12">
        <v>16000</v>
      </c>
      <c r="D1052" s="12">
        <v>28800</v>
      </c>
      <c r="E1052" s="12">
        <v>44800</v>
      </c>
      <c r="F1052" s="12">
        <v>44277.9</v>
      </c>
      <c r="G1052" s="12">
        <v>44277.9</v>
      </c>
      <c r="H1052" s="12">
        <v>44277.9</v>
      </c>
      <c r="I1052" s="12">
        <v>44277.9</v>
      </c>
      <c r="J1052" s="12">
        <v>43091.5</v>
      </c>
      <c r="K1052" s="12">
        <v>43091.5</v>
      </c>
      <c r="L1052" s="20">
        <v>522.1</v>
      </c>
      <c r="M1052" s="20">
        <v>522.1</v>
      </c>
      <c r="N1052" s="13">
        <v>0.98829999999999996</v>
      </c>
      <c r="O1052" s="48" t="str">
        <f t="shared" si="16"/>
        <v/>
      </c>
    </row>
    <row r="1053" spans="1:15" ht="8.25" customHeight="1" x14ac:dyDescent="0.2">
      <c r="A1053" s="15" t="s">
        <v>1105</v>
      </c>
      <c r="B1053" s="15" t="s">
        <v>74</v>
      </c>
      <c r="C1053" s="16">
        <v>2000</v>
      </c>
      <c r="D1053" s="16">
        <v>-2000</v>
      </c>
      <c r="E1053" s="18">
        <v>0</v>
      </c>
      <c r="F1053" s="18">
        <v>0</v>
      </c>
      <c r="G1053" s="18">
        <v>0</v>
      </c>
      <c r="H1053" s="18">
        <v>0</v>
      </c>
      <c r="I1053" s="18">
        <v>0</v>
      </c>
      <c r="J1053" s="18">
        <v>0</v>
      </c>
      <c r="K1053" s="18">
        <v>0</v>
      </c>
      <c r="L1053" s="18">
        <v>0</v>
      </c>
      <c r="M1053" s="18">
        <v>0</v>
      </c>
      <c r="N1053" s="19">
        <v>0</v>
      </c>
      <c r="O1053" s="48" t="str">
        <f t="shared" si="16"/>
        <v>710703</v>
      </c>
    </row>
    <row r="1054" spans="1:15" ht="8.25" customHeight="1" x14ac:dyDescent="0.2">
      <c r="A1054" s="15" t="s">
        <v>1106</v>
      </c>
      <c r="B1054" s="15" t="s">
        <v>76</v>
      </c>
      <c r="C1054" s="16">
        <v>2000</v>
      </c>
      <c r="D1054" s="16">
        <v>-2000</v>
      </c>
      <c r="E1054" s="18">
        <v>0</v>
      </c>
      <c r="F1054" s="18">
        <v>0</v>
      </c>
      <c r="G1054" s="18">
        <v>0</v>
      </c>
      <c r="H1054" s="18">
        <v>0</v>
      </c>
      <c r="I1054" s="18">
        <v>0</v>
      </c>
      <c r="J1054" s="18">
        <v>0</v>
      </c>
      <c r="K1054" s="18">
        <v>0</v>
      </c>
      <c r="L1054" s="18">
        <v>0</v>
      </c>
      <c r="M1054" s="18">
        <v>0</v>
      </c>
      <c r="N1054" s="19">
        <v>0</v>
      </c>
      <c r="O1054" s="48" t="str">
        <f t="shared" si="16"/>
        <v>710704</v>
      </c>
    </row>
    <row r="1055" spans="1:15" ht="8.25" customHeight="1" x14ac:dyDescent="0.2">
      <c r="A1055" s="15" t="s">
        <v>1107</v>
      </c>
      <c r="B1055" s="15" t="s">
        <v>78</v>
      </c>
      <c r="C1055" s="16">
        <v>2000</v>
      </c>
      <c r="D1055" s="16">
        <v>-2000</v>
      </c>
      <c r="E1055" s="18">
        <v>0</v>
      </c>
      <c r="F1055" s="18">
        <v>0</v>
      </c>
      <c r="G1055" s="18">
        <v>0</v>
      </c>
      <c r="H1055" s="18">
        <v>0</v>
      </c>
      <c r="I1055" s="18">
        <v>0</v>
      </c>
      <c r="J1055" s="18">
        <v>0</v>
      </c>
      <c r="K1055" s="18">
        <v>0</v>
      </c>
      <c r="L1055" s="18">
        <v>0</v>
      </c>
      <c r="M1055" s="18">
        <v>0</v>
      </c>
      <c r="N1055" s="19">
        <v>0</v>
      </c>
      <c r="O1055" s="48" t="str">
        <f t="shared" si="16"/>
        <v>710705</v>
      </c>
    </row>
    <row r="1056" spans="1:15" ht="8.25" customHeight="1" x14ac:dyDescent="0.2">
      <c r="A1056" s="15" t="s">
        <v>1108</v>
      </c>
      <c r="B1056" s="15" t="s">
        <v>80</v>
      </c>
      <c r="C1056" s="16">
        <v>2000</v>
      </c>
      <c r="D1056" s="16">
        <v>38300</v>
      </c>
      <c r="E1056" s="16">
        <v>40300</v>
      </c>
      <c r="F1056" s="16">
        <v>40267.5</v>
      </c>
      <c r="G1056" s="16">
        <v>40267.5</v>
      </c>
      <c r="H1056" s="16">
        <v>40267.5</v>
      </c>
      <c r="I1056" s="16">
        <v>40267.5</v>
      </c>
      <c r="J1056" s="16">
        <v>40267.5</v>
      </c>
      <c r="K1056" s="16">
        <v>40267.5</v>
      </c>
      <c r="L1056" s="21">
        <v>32.5</v>
      </c>
      <c r="M1056" s="21">
        <v>32.5</v>
      </c>
      <c r="N1056" s="17">
        <v>0.99919999999999998</v>
      </c>
      <c r="O1056" s="48" t="str">
        <f t="shared" si="16"/>
        <v>710706</v>
      </c>
    </row>
    <row r="1057" spans="1:15" ht="8.25" customHeight="1" x14ac:dyDescent="0.2">
      <c r="A1057" s="15" t="s">
        <v>1109</v>
      </c>
      <c r="B1057" s="15" t="s">
        <v>82</v>
      </c>
      <c r="C1057" s="16">
        <v>2000</v>
      </c>
      <c r="D1057" s="16">
        <v>2500</v>
      </c>
      <c r="E1057" s="16">
        <v>4500</v>
      </c>
      <c r="F1057" s="16">
        <v>4010.4</v>
      </c>
      <c r="G1057" s="16">
        <v>4010.4</v>
      </c>
      <c r="H1057" s="16">
        <v>4010.4</v>
      </c>
      <c r="I1057" s="16">
        <v>4010.4</v>
      </c>
      <c r="J1057" s="16">
        <v>2824</v>
      </c>
      <c r="K1057" s="16">
        <v>2824</v>
      </c>
      <c r="L1057" s="21">
        <v>489.6</v>
      </c>
      <c r="M1057" s="21">
        <v>489.6</v>
      </c>
      <c r="N1057" s="17">
        <v>0.89119999999999999</v>
      </c>
      <c r="O1057" s="48" t="str">
        <f t="shared" si="16"/>
        <v>710707</v>
      </c>
    </row>
    <row r="1058" spans="1:15" ht="8.25" customHeight="1" x14ac:dyDescent="0.2">
      <c r="A1058" s="15" t="s">
        <v>1110</v>
      </c>
      <c r="B1058" s="15" t="s">
        <v>84</v>
      </c>
      <c r="C1058" s="16">
        <v>2000</v>
      </c>
      <c r="D1058" s="16">
        <v>-2000</v>
      </c>
      <c r="E1058" s="18">
        <v>0</v>
      </c>
      <c r="F1058" s="18">
        <v>0</v>
      </c>
      <c r="G1058" s="18">
        <v>0</v>
      </c>
      <c r="H1058" s="18">
        <v>0</v>
      </c>
      <c r="I1058" s="18">
        <v>0</v>
      </c>
      <c r="J1058" s="18">
        <v>0</v>
      </c>
      <c r="K1058" s="18">
        <v>0</v>
      </c>
      <c r="L1058" s="18">
        <v>0</v>
      </c>
      <c r="M1058" s="18">
        <v>0</v>
      </c>
      <c r="N1058" s="19">
        <v>0</v>
      </c>
      <c r="O1058" s="48" t="str">
        <f t="shared" si="16"/>
        <v>710708</v>
      </c>
    </row>
    <row r="1059" spans="1:15" ht="8.25" customHeight="1" x14ac:dyDescent="0.2">
      <c r="A1059" s="15" t="s">
        <v>1111</v>
      </c>
      <c r="B1059" s="15" t="s">
        <v>86</v>
      </c>
      <c r="C1059" s="16">
        <v>2000</v>
      </c>
      <c r="D1059" s="16">
        <v>-2000</v>
      </c>
      <c r="E1059" s="18">
        <v>0</v>
      </c>
      <c r="F1059" s="18">
        <v>0</v>
      </c>
      <c r="G1059" s="18">
        <v>0</v>
      </c>
      <c r="H1059" s="18">
        <v>0</v>
      </c>
      <c r="I1059" s="18">
        <v>0</v>
      </c>
      <c r="J1059" s="18">
        <v>0</v>
      </c>
      <c r="K1059" s="18">
        <v>0</v>
      </c>
      <c r="L1059" s="18">
        <v>0</v>
      </c>
      <c r="M1059" s="18">
        <v>0</v>
      </c>
      <c r="N1059" s="19">
        <v>0</v>
      </c>
      <c r="O1059" s="48" t="str">
        <f t="shared" si="16"/>
        <v>710709</v>
      </c>
    </row>
    <row r="1060" spans="1:15" ht="8.25" customHeight="1" x14ac:dyDescent="0.2">
      <c r="A1060" s="15" t="s">
        <v>1112</v>
      </c>
      <c r="B1060" s="15" t="s">
        <v>88</v>
      </c>
      <c r="C1060" s="18">
        <v>0</v>
      </c>
      <c r="D1060" s="18">
        <v>0</v>
      </c>
      <c r="E1060" s="18">
        <v>0</v>
      </c>
      <c r="F1060" s="18">
        <v>0</v>
      </c>
      <c r="G1060" s="18">
        <v>0</v>
      </c>
      <c r="H1060" s="18">
        <v>0</v>
      </c>
      <c r="I1060" s="18">
        <v>0</v>
      </c>
      <c r="J1060" s="18">
        <v>0</v>
      </c>
      <c r="K1060" s="18">
        <v>0</v>
      </c>
      <c r="L1060" s="18">
        <v>0</v>
      </c>
      <c r="M1060" s="18">
        <v>0</v>
      </c>
      <c r="N1060" s="19">
        <v>0</v>
      </c>
      <c r="O1060" s="48" t="str">
        <f t="shared" si="16"/>
        <v>710710</v>
      </c>
    </row>
    <row r="1061" spans="1:15" ht="8.25" customHeight="1" x14ac:dyDescent="0.2">
      <c r="A1061" s="15" t="s">
        <v>1113</v>
      </c>
      <c r="B1061" s="15" t="s">
        <v>90</v>
      </c>
      <c r="C1061" s="16">
        <v>2000</v>
      </c>
      <c r="D1061" s="16">
        <v>-2000</v>
      </c>
      <c r="E1061" s="18">
        <v>0</v>
      </c>
      <c r="F1061" s="18">
        <v>0</v>
      </c>
      <c r="G1061" s="18">
        <v>0</v>
      </c>
      <c r="H1061" s="18">
        <v>0</v>
      </c>
      <c r="I1061" s="18">
        <v>0</v>
      </c>
      <c r="J1061" s="18">
        <v>0</v>
      </c>
      <c r="K1061" s="18">
        <v>0</v>
      </c>
      <c r="L1061" s="18">
        <v>0</v>
      </c>
      <c r="M1061" s="18">
        <v>0</v>
      </c>
      <c r="N1061" s="19">
        <v>0</v>
      </c>
      <c r="O1061" s="48" t="str">
        <f t="shared" si="16"/>
        <v>710711</v>
      </c>
    </row>
    <row r="1062" spans="1:15" ht="8.25" customHeight="1" x14ac:dyDescent="0.2">
      <c r="A1062" s="6" t="s">
        <v>435</v>
      </c>
      <c r="B1062" s="8" t="s">
        <v>92</v>
      </c>
      <c r="C1062" s="12">
        <v>200000</v>
      </c>
      <c r="D1062" s="12">
        <v>-200000</v>
      </c>
      <c r="E1062" s="24">
        <v>0</v>
      </c>
      <c r="F1062" s="24">
        <v>0</v>
      </c>
      <c r="G1062" s="24">
        <v>0</v>
      </c>
      <c r="H1062" s="24">
        <v>0</v>
      </c>
      <c r="I1062" s="24">
        <v>0</v>
      </c>
      <c r="J1062" s="24">
        <v>0</v>
      </c>
      <c r="K1062" s="24">
        <v>0</v>
      </c>
      <c r="L1062" s="24">
        <v>0</v>
      </c>
      <c r="M1062" s="24">
        <v>0</v>
      </c>
      <c r="N1062" s="25">
        <v>0</v>
      </c>
      <c r="O1062" s="48" t="str">
        <f t="shared" si="16"/>
        <v/>
      </c>
    </row>
    <row r="1063" spans="1:15" ht="8.25" customHeight="1" x14ac:dyDescent="0.2">
      <c r="A1063" s="15" t="s">
        <v>1114</v>
      </c>
      <c r="B1063" s="15" t="s">
        <v>437</v>
      </c>
      <c r="C1063" s="16">
        <v>200000</v>
      </c>
      <c r="D1063" s="16">
        <v>-200000</v>
      </c>
      <c r="E1063" s="18">
        <v>0</v>
      </c>
      <c r="F1063" s="18">
        <v>0</v>
      </c>
      <c r="G1063" s="18">
        <v>0</v>
      </c>
      <c r="H1063" s="18">
        <v>0</v>
      </c>
      <c r="I1063" s="18">
        <v>0</v>
      </c>
      <c r="J1063" s="18">
        <v>0</v>
      </c>
      <c r="K1063" s="18">
        <v>0</v>
      </c>
      <c r="L1063" s="18">
        <v>0</v>
      </c>
      <c r="M1063" s="18">
        <v>0</v>
      </c>
      <c r="N1063" s="19">
        <v>0</v>
      </c>
      <c r="O1063" s="48" t="str">
        <f t="shared" si="16"/>
        <v>719901</v>
      </c>
    </row>
    <row r="1064" spans="1:15" ht="8.25" customHeight="1" x14ac:dyDescent="0.2">
      <c r="A1064" s="6" t="s">
        <v>438</v>
      </c>
      <c r="B1064" s="8" t="s">
        <v>96</v>
      </c>
      <c r="C1064" s="12">
        <v>8000</v>
      </c>
      <c r="D1064" s="12">
        <v>51500</v>
      </c>
      <c r="E1064" s="12">
        <v>59500</v>
      </c>
      <c r="F1064" s="12">
        <v>6517.09</v>
      </c>
      <c r="G1064" s="12">
        <v>6517.09</v>
      </c>
      <c r="H1064" s="12">
        <v>6516.68</v>
      </c>
      <c r="I1064" s="12">
        <v>6516.68</v>
      </c>
      <c r="J1064" s="12">
        <v>6516.68</v>
      </c>
      <c r="K1064" s="12">
        <v>6516.68</v>
      </c>
      <c r="L1064" s="12">
        <v>52982.91</v>
      </c>
      <c r="M1064" s="12">
        <v>52983.32</v>
      </c>
      <c r="N1064" s="13">
        <v>0.1095</v>
      </c>
      <c r="O1064" s="48" t="str">
        <f t="shared" si="16"/>
        <v/>
      </c>
    </row>
    <row r="1065" spans="1:15" ht="8.25" customHeight="1" x14ac:dyDescent="0.2">
      <c r="A1065" s="15" t="s">
        <v>1115</v>
      </c>
      <c r="B1065" s="15" t="s">
        <v>98</v>
      </c>
      <c r="C1065" s="16">
        <v>2000</v>
      </c>
      <c r="D1065" s="16">
        <v>-2000</v>
      </c>
      <c r="E1065" s="18">
        <v>0</v>
      </c>
      <c r="F1065" s="18">
        <v>0</v>
      </c>
      <c r="G1065" s="18">
        <v>0</v>
      </c>
      <c r="H1065" s="18">
        <v>0</v>
      </c>
      <c r="I1065" s="18">
        <v>0</v>
      </c>
      <c r="J1065" s="18">
        <v>0</v>
      </c>
      <c r="K1065" s="18">
        <v>0</v>
      </c>
      <c r="L1065" s="18">
        <v>0</v>
      </c>
      <c r="M1065" s="18">
        <v>0</v>
      </c>
      <c r="N1065" s="19">
        <v>0</v>
      </c>
      <c r="O1065" s="48" t="str">
        <f t="shared" si="16"/>
        <v>730101</v>
      </c>
    </row>
    <row r="1066" spans="1:15" ht="8.25" customHeight="1" x14ac:dyDescent="0.2">
      <c r="A1066" s="15" t="s">
        <v>1116</v>
      </c>
      <c r="B1066" s="15" t="s">
        <v>100</v>
      </c>
      <c r="C1066" s="16">
        <v>2000</v>
      </c>
      <c r="D1066" s="16">
        <v>54600</v>
      </c>
      <c r="E1066" s="16">
        <v>56600</v>
      </c>
      <c r="F1066" s="16">
        <v>6455.35</v>
      </c>
      <c r="G1066" s="16">
        <v>6455.35</v>
      </c>
      <c r="H1066" s="16">
        <v>6454.95</v>
      </c>
      <c r="I1066" s="16">
        <v>6454.95</v>
      </c>
      <c r="J1066" s="16">
        <v>6454.95</v>
      </c>
      <c r="K1066" s="16">
        <v>6454.95</v>
      </c>
      <c r="L1066" s="16">
        <v>50144.65</v>
      </c>
      <c r="M1066" s="16">
        <v>50145.05</v>
      </c>
      <c r="N1066" s="17">
        <v>0.114</v>
      </c>
      <c r="O1066" s="48" t="str">
        <f t="shared" si="16"/>
        <v>730104</v>
      </c>
    </row>
    <row r="1067" spans="1:15" ht="8.25" customHeight="1" x14ac:dyDescent="0.2">
      <c r="A1067" s="15" t="s">
        <v>1117</v>
      </c>
      <c r="B1067" s="15" t="s">
        <v>102</v>
      </c>
      <c r="C1067" s="16">
        <v>2000</v>
      </c>
      <c r="D1067" s="18">
        <v>900</v>
      </c>
      <c r="E1067" s="16">
        <v>2900</v>
      </c>
      <c r="F1067" s="23">
        <v>61.74</v>
      </c>
      <c r="G1067" s="23">
        <v>61.74</v>
      </c>
      <c r="H1067" s="23">
        <v>61.73</v>
      </c>
      <c r="I1067" s="23">
        <v>61.73</v>
      </c>
      <c r="J1067" s="23">
        <v>61.73</v>
      </c>
      <c r="K1067" s="23">
        <v>61.73</v>
      </c>
      <c r="L1067" s="16">
        <v>2838.26</v>
      </c>
      <c r="M1067" s="16">
        <v>2838.27</v>
      </c>
      <c r="N1067" s="17">
        <v>2.1299999999999999E-2</v>
      </c>
      <c r="O1067" s="48" t="str">
        <f t="shared" si="16"/>
        <v>730105</v>
      </c>
    </row>
    <row r="1068" spans="1:15" ht="8.25" customHeight="1" x14ac:dyDescent="0.2">
      <c r="A1068" s="15" t="s">
        <v>1118</v>
      </c>
      <c r="B1068" s="15" t="s">
        <v>104</v>
      </c>
      <c r="C1068" s="16">
        <v>2000</v>
      </c>
      <c r="D1068" s="16">
        <v>-2000</v>
      </c>
      <c r="E1068" s="18">
        <v>0</v>
      </c>
      <c r="F1068" s="18">
        <v>0</v>
      </c>
      <c r="G1068" s="18">
        <v>0</v>
      </c>
      <c r="H1068" s="18">
        <v>0</v>
      </c>
      <c r="I1068" s="18">
        <v>0</v>
      </c>
      <c r="J1068" s="18">
        <v>0</v>
      </c>
      <c r="K1068" s="18">
        <v>0</v>
      </c>
      <c r="L1068" s="18">
        <v>0</v>
      </c>
      <c r="M1068" s="18">
        <v>0</v>
      </c>
      <c r="N1068" s="19">
        <v>0</v>
      </c>
      <c r="O1068" s="48" t="str">
        <f t="shared" si="16"/>
        <v>730106</v>
      </c>
    </row>
    <row r="1069" spans="1:15" ht="8.25" customHeight="1" x14ac:dyDescent="0.2">
      <c r="A1069" s="6" t="s">
        <v>443</v>
      </c>
      <c r="B1069" s="8" t="s">
        <v>106</v>
      </c>
      <c r="C1069" s="12">
        <v>343000</v>
      </c>
      <c r="D1069" s="12">
        <v>554558.19999999995</v>
      </c>
      <c r="E1069" s="12">
        <v>897558.2</v>
      </c>
      <c r="F1069" s="12">
        <v>189569.2</v>
      </c>
      <c r="G1069" s="12">
        <v>189569.2</v>
      </c>
      <c r="H1069" s="12">
        <v>186769.2</v>
      </c>
      <c r="I1069" s="12">
        <v>186769.2</v>
      </c>
      <c r="J1069" s="12">
        <v>182727.4</v>
      </c>
      <c r="K1069" s="12">
        <v>182727.4</v>
      </c>
      <c r="L1069" s="12">
        <v>707989</v>
      </c>
      <c r="M1069" s="12">
        <v>710789</v>
      </c>
      <c r="N1069" s="13">
        <v>0.20810000000000001</v>
      </c>
      <c r="O1069" s="48" t="str">
        <f t="shared" si="16"/>
        <v/>
      </c>
    </row>
    <row r="1070" spans="1:15" ht="8.25" customHeight="1" x14ac:dyDescent="0.2">
      <c r="A1070" s="15" t="s">
        <v>1119</v>
      </c>
      <c r="B1070" s="15" t="s">
        <v>445</v>
      </c>
      <c r="C1070" s="16">
        <v>20000</v>
      </c>
      <c r="D1070" s="16">
        <v>-39200</v>
      </c>
      <c r="E1070" s="16">
        <v>-19200</v>
      </c>
      <c r="F1070" s="18">
        <v>0</v>
      </c>
      <c r="G1070" s="18">
        <v>0</v>
      </c>
      <c r="H1070" s="18">
        <v>0</v>
      </c>
      <c r="I1070" s="18">
        <v>0</v>
      </c>
      <c r="J1070" s="18">
        <v>0</v>
      </c>
      <c r="K1070" s="18">
        <v>0</v>
      </c>
      <c r="L1070" s="16">
        <v>-19200</v>
      </c>
      <c r="M1070" s="16">
        <v>-19200</v>
      </c>
      <c r="N1070" s="19">
        <v>0</v>
      </c>
      <c r="O1070" s="48" t="str">
        <f t="shared" si="16"/>
        <v>730204</v>
      </c>
    </row>
    <row r="1071" spans="1:15" ht="8.25" customHeight="1" x14ac:dyDescent="0.2">
      <c r="A1071" s="15" t="s">
        <v>1120</v>
      </c>
      <c r="B1071" s="15" t="s">
        <v>110</v>
      </c>
      <c r="C1071" s="16">
        <v>70000</v>
      </c>
      <c r="D1071" s="16">
        <v>629630.19999999995</v>
      </c>
      <c r="E1071" s="16">
        <v>699630.2</v>
      </c>
      <c r="F1071" s="16">
        <v>79137.2</v>
      </c>
      <c r="G1071" s="16">
        <v>79137.2</v>
      </c>
      <c r="H1071" s="16">
        <v>79137.2</v>
      </c>
      <c r="I1071" s="16">
        <v>79137.2</v>
      </c>
      <c r="J1071" s="16">
        <v>78398.8</v>
      </c>
      <c r="K1071" s="16">
        <v>78398.8</v>
      </c>
      <c r="L1071" s="16">
        <v>620493</v>
      </c>
      <c r="M1071" s="16">
        <v>620493</v>
      </c>
      <c r="N1071" s="17">
        <v>0.11310000000000001</v>
      </c>
      <c r="O1071" s="48" t="str">
        <f t="shared" si="16"/>
        <v>730205</v>
      </c>
    </row>
    <row r="1072" spans="1:15" ht="8.25" customHeight="1" x14ac:dyDescent="0.2">
      <c r="A1072" s="1" t="s">
        <v>0</v>
      </c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48" t="str">
        <f t="shared" si="16"/>
        <v>VINCIA</v>
      </c>
    </row>
    <row r="1073" spans="1:15" ht="8.25" customHeight="1" x14ac:dyDescent="0.2">
      <c r="A1073" s="1" t="s">
        <v>1</v>
      </c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48" t="str">
        <f t="shared" si="16"/>
        <v>PUESTA</v>
      </c>
    </row>
    <row r="1074" spans="1:15" ht="8.25" customHeight="1" x14ac:dyDescent="0.2">
      <c r="A1074" s="3" t="s">
        <v>2</v>
      </c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8" t="str">
        <f t="shared" si="16"/>
        <v xml:space="preserve">al 30 </v>
      </c>
    </row>
    <row r="1075" spans="1:15" ht="16.5" customHeight="1" x14ac:dyDescent="0.2">
      <c r="A1075" s="5" t="s">
        <v>3</v>
      </c>
      <c r="B1075" s="5" t="s">
        <v>4</v>
      </c>
      <c r="C1075" s="6" t="s">
        <v>5</v>
      </c>
      <c r="D1075" s="7" t="s">
        <v>6</v>
      </c>
      <c r="E1075" s="7" t="s">
        <v>7</v>
      </c>
      <c r="F1075" s="8" t="s">
        <v>8</v>
      </c>
      <c r="G1075" s="6" t="s">
        <v>9</v>
      </c>
      <c r="H1075" s="9" t="s">
        <v>10</v>
      </c>
      <c r="I1075" s="9" t="s">
        <v>11</v>
      </c>
      <c r="J1075" s="7" t="s">
        <v>12</v>
      </c>
      <c r="K1075" s="6" t="s">
        <v>13</v>
      </c>
      <c r="L1075" s="10" t="s">
        <v>14</v>
      </c>
      <c r="M1075" s="9" t="s">
        <v>15</v>
      </c>
      <c r="N1075" s="7" t="s">
        <v>16</v>
      </c>
      <c r="O1075" s="48" t="str">
        <f t="shared" si="16"/>
        <v/>
      </c>
    </row>
    <row r="1076" spans="1:15" ht="8.25" customHeight="1" x14ac:dyDescent="0.2">
      <c r="A1076" s="15" t="s">
        <v>1121</v>
      </c>
      <c r="B1076" s="15" t="s">
        <v>112</v>
      </c>
      <c r="C1076" s="16">
        <v>200000</v>
      </c>
      <c r="D1076" s="16">
        <v>-86672</v>
      </c>
      <c r="E1076" s="16">
        <v>113328</v>
      </c>
      <c r="F1076" s="16">
        <v>110432</v>
      </c>
      <c r="G1076" s="16">
        <v>110432</v>
      </c>
      <c r="H1076" s="16">
        <v>107632</v>
      </c>
      <c r="I1076" s="16">
        <v>107632</v>
      </c>
      <c r="J1076" s="16">
        <v>104328.6</v>
      </c>
      <c r="K1076" s="16">
        <v>104328.6</v>
      </c>
      <c r="L1076" s="16">
        <v>2896</v>
      </c>
      <c r="M1076" s="16">
        <v>5696</v>
      </c>
      <c r="N1076" s="17">
        <v>0.94969999999999999</v>
      </c>
      <c r="O1076" s="48" t="str">
        <f t="shared" si="16"/>
        <v>730207</v>
      </c>
    </row>
    <row r="1077" spans="1:15" ht="8.25" customHeight="1" x14ac:dyDescent="0.2">
      <c r="A1077" s="15" t="s">
        <v>1122</v>
      </c>
      <c r="B1077" s="15" t="s">
        <v>449</v>
      </c>
      <c r="C1077" s="16">
        <v>2000</v>
      </c>
      <c r="D1077" s="16">
        <v>1800</v>
      </c>
      <c r="E1077" s="16">
        <v>3800</v>
      </c>
      <c r="F1077" s="18">
        <v>0</v>
      </c>
      <c r="G1077" s="18">
        <v>0</v>
      </c>
      <c r="H1077" s="18">
        <v>0</v>
      </c>
      <c r="I1077" s="18">
        <v>0</v>
      </c>
      <c r="J1077" s="18">
        <v>0</v>
      </c>
      <c r="K1077" s="18">
        <v>0</v>
      </c>
      <c r="L1077" s="16">
        <v>3800</v>
      </c>
      <c r="M1077" s="16">
        <v>3800</v>
      </c>
      <c r="N1077" s="19">
        <v>0</v>
      </c>
      <c r="O1077" s="48" t="str">
        <f t="shared" si="16"/>
        <v>730208</v>
      </c>
    </row>
    <row r="1078" spans="1:15" ht="8.25" customHeight="1" x14ac:dyDescent="0.2">
      <c r="A1078" s="15" t="s">
        <v>1123</v>
      </c>
      <c r="B1078" s="15" t="s">
        <v>116</v>
      </c>
      <c r="C1078" s="16">
        <v>1000</v>
      </c>
      <c r="D1078" s="16">
        <v>-1000</v>
      </c>
      <c r="E1078" s="18">
        <v>0</v>
      </c>
      <c r="F1078" s="18">
        <v>0</v>
      </c>
      <c r="G1078" s="18">
        <v>0</v>
      </c>
      <c r="H1078" s="18">
        <v>0</v>
      </c>
      <c r="I1078" s="18">
        <v>0</v>
      </c>
      <c r="J1078" s="18">
        <v>0</v>
      </c>
      <c r="K1078" s="18">
        <v>0</v>
      </c>
      <c r="L1078" s="18">
        <v>0</v>
      </c>
      <c r="M1078" s="18">
        <v>0</v>
      </c>
      <c r="N1078" s="19">
        <v>0</v>
      </c>
      <c r="O1078" s="48" t="str">
        <f t="shared" si="16"/>
        <v>730209</v>
      </c>
    </row>
    <row r="1079" spans="1:15" ht="8.25" customHeight="1" x14ac:dyDescent="0.2">
      <c r="A1079" s="15" t="s">
        <v>1124</v>
      </c>
      <c r="B1079" s="15" t="s">
        <v>118</v>
      </c>
      <c r="C1079" s="16">
        <v>50000</v>
      </c>
      <c r="D1079" s="16">
        <v>-50000</v>
      </c>
      <c r="E1079" s="18">
        <v>0</v>
      </c>
      <c r="F1079" s="18">
        <v>0</v>
      </c>
      <c r="G1079" s="18">
        <v>0</v>
      </c>
      <c r="H1079" s="18">
        <v>0</v>
      </c>
      <c r="I1079" s="18">
        <v>0</v>
      </c>
      <c r="J1079" s="18">
        <v>0</v>
      </c>
      <c r="K1079" s="18">
        <v>0</v>
      </c>
      <c r="L1079" s="18">
        <v>0</v>
      </c>
      <c r="M1079" s="18">
        <v>0</v>
      </c>
      <c r="N1079" s="19">
        <v>0</v>
      </c>
      <c r="O1079" s="48" t="str">
        <f t="shared" si="16"/>
        <v>730219</v>
      </c>
    </row>
    <row r="1080" spans="1:15" ht="8.25" customHeight="1" x14ac:dyDescent="0.2">
      <c r="A1080" s="15" t="s">
        <v>1125</v>
      </c>
      <c r="B1080" s="15" t="s">
        <v>1126</v>
      </c>
      <c r="C1080" s="18">
        <v>0</v>
      </c>
      <c r="D1080" s="16">
        <v>100000</v>
      </c>
      <c r="E1080" s="16">
        <v>100000</v>
      </c>
      <c r="F1080" s="18">
        <v>0</v>
      </c>
      <c r="G1080" s="18">
        <v>0</v>
      </c>
      <c r="H1080" s="18">
        <v>0</v>
      </c>
      <c r="I1080" s="18">
        <v>0</v>
      </c>
      <c r="J1080" s="18">
        <v>0</v>
      </c>
      <c r="K1080" s="18">
        <v>0</v>
      </c>
      <c r="L1080" s="16">
        <v>100000</v>
      </c>
      <c r="M1080" s="16">
        <v>100000</v>
      </c>
      <c r="N1080" s="19">
        <v>0</v>
      </c>
      <c r="O1080" s="48" t="str">
        <f t="shared" si="16"/>
        <v>730235</v>
      </c>
    </row>
    <row r="1081" spans="1:15" ht="8.25" customHeight="1" x14ac:dyDescent="0.2">
      <c r="A1081" s="6" t="s">
        <v>455</v>
      </c>
      <c r="B1081" s="8" t="s">
        <v>122</v>
      </c>
      <c r="C1081" s="12">
        <v>26000</v>
      </c>
      <c r="D1081" s="12">
        <v>101900</v>
      </c>
      <c r="E1081" s="12">
        <v>127900</v>
      </c>
      <c r="F1081" s="12">
        <v>63367.5</v>
      </c>
      <c r="G1081" s="12">
        <v>63367.5</v>
      </c>
      <c r="H1081" s="12">
        <v>63367.5</v>
      </c>
      <c r="I1081" s="12">
        <v>63367.5</v>
      </c>
      <c r="J1081" s="12">
        <v>63367.5</v>
      </c>
      <c r="K1081" s="12">
        <v>63367.5</v>
      </c>
      <c r="L1081" s="12">
        <v>64532.5</v>
      </c>
      <c r="M1081" s="12">
        <v>64532.5</v>
      </c>
      <c r="N1081" s="13">
        <v>0.49540000000000001</v>
      </c>
      <c r="O1081" s="48" t="str">
        <f t="shared" si="16"/>
        <v/>
      </c>
    </row>
    <row r="1082" spans="1:15" ht="8.25" customHeight="1" x14ac:dyDescent="0.2">
      <c r="A1082" s="15" t="s">
        <v>1127</v>
      </c>
      <c r="B1082" s="15" t="s">
        <v>124</v>
      </c>
      <c r="C1082" s="16">
        <v>2000</v>
      </c>
      <c r="D1082" s="16">
        <v>-1900</v>
      </c>
      <c r="E1082" s="18">
        <v>100</v>
      </c>
      <c r="F1082" s="18">
        <v>44</v>
      </c>
      <c r="G1082" s="18">
        <v>44</v>
      </c>
      <c r="H1082" s="18">
        <v>44</v>
      </c>
      <c r="I1082" s="18">
        <v>44</v>
      </c>
      <c r="J1082" s="18">
        <v>44</v>
      </c>
      <c r="K1082" s="18">
        <v>44</v>
      </c>
      <c r="L1082" s="18">
        <v>56</v>
      </c>
      <c r="M1082" s="18">
        <v>56</v>
      </c>
      <c r="N1082" s="19">
        <v>0.44</v>
      </c>
      <c r="O1082" s="48" t="str">
        <f t="shared" si="16"/>
        <v>730301</v>
      </c>
    </row>
    <row r="1083" spans="1:15" ht="8.25" customHeight="1" x14ac:dyDescent="0.2">
      <c r="A1083" s="15" t="s">
        <v>1128</v>
      </c>
      <c r="B1083" s="15" t="s">
        <v>126</v>
      </c>
      <c r="C1083" s="16">
        <v>2000</v>
      </c>
      <c r="D1083" s="16">
        <v>-2000</v>
      </c>
      <c r="E1083" s="18">
        <v>0</v>
      </c>
      <c r="F1083" s="18">
        <v>0</v>
      </c>
      <c r="G1083" s="18">
        <v>0</v>
      </c>
      <c r="H1083" s="18">
        <v>0</v>
      </c>
      <c r="I1083" s="18">
        <v>0</v>
      </c>
      <c r="J1083" s="18">
        <v>0</v>
      </c>
      <c r="K1083" s="18">
        <v>0</v>
      </c>
      <c r="L1083" s="18">
        <v>0</v>
      </c>
      <c r="M1083" s="18">
        <v>0</v>
      </c>
      <c r="N1083" s="19">
        <v>0</v>
      </c>
      <c r="O1083" s="48" t="str">
        <f t="shared" si="16"/>
        <v>730302</v>
      </c>
    </row>
    <row r="1084" spans="1:15" ht="8.25" customHeight="1" x14ac:dyDescent="0.2">
      <c r="A1084" s="15" t="s">
        <v>1129</v>
      </c>
      <c r="B1084" s="15" t="s">
        <v>128</v>
      </c>
      <c r="C1084" s="16">
        <v>20000</v>
      </c>
      <c r="D1084" s="16">
        <v>107800</v>
      </c>
      <c r="E1084" s="16">
        <v>127800</v>
      </c>
      <c r="F1084" s="16">
        <v>63323.5</v>
      </c>
      <c r="G1084" s="16">
        <v>63323.5</v>
      </c>
      <c r="H1084" s="16">
        <v>63323.5</v>
      </c>
      <c r="I1084" s="16">
        <v>63323.5</v>
      </c>
      <c r="J1084" s="16">
        <v>63323.5</v>
      </c>
      <c r="K1084" s="16">
        <v>63323.5</v>
      </c>
      <c r="L1084" s="16">
        <v>64476.5</v>
      </c>
      <c r="M1084" s="16">
        <v>64476.5</v>
      </c>
      <c r="N1084" s="17">
        <v>0.4955</v>
      </c>
      <c r="O1084" s="48" t="str">
        <f t="shared" si="16"/>
        <v>730303</v>
      </c>
    </row>
    <row r="1085" spans="1:15" ht="8.25" customHeight="1" x14ac:dyDescent="0.2">
      <c r="A1085" s="15" t="s">
        <v>1130</v>
      </c>
      <c r="B1085" s="15" t="s">
        <v>130</v>
      </c>
      <c r="C1085" s="16">
        <v>2000</v>
      </c>
      <c r="D1085" s="16">
        <v>-2000</v>
      </c>
      <c r="E1085" s="18">
        <v>0</v>
      </c>
      <c r="F1085" s="18">
        <v>0</v>
      </c>
      <c r="G1085" s="18">
        <v>0</v>
      </c>
      <c r="H1085" s="18">
        <v>0</v>
      </c>
      <c r="I1085" s="18">
        <v>0</v>
      </c>
      <c r="J1085" s="18">
        <v>0</v>
      </c>
      <c r="K1085" s="18">
        <v>0</v>
      </c>
      <c r="L1085" s="18">
        <v>0</v>
      </c>
      <c r="M1085" s="18">
        <v>0</v>
      </c>
      <c r="N1085" s="19">
        <v>0</v>
      </c>
      <c r="O1085" s="48" t="str">
        <f t="shared" si="16"/>
        <v>730304</v>
      </c>
    </row>
    <row r="1086" spans="1:15" ht="8.25" customHeight="1" x14ac:dyDescent="0.2">
      <c r="A1086" s="6" t="s">
        <v>460</v>
      </c>
      <c r="B1086" s="8" t="s">
        <v>461</v>
      </c>
      <c r="C1086" s="12">
        <v>19000</v>
      </c>
      <c r="D1086" s="12">
        <v>-8831.7199999999993</v>
      </c>
      <c r="E1086" s="12">
        <v>10168.280000000001</v>
      </c>
      <c r="F1086" s="24">
        <v>168</v>
      </c>
      <c r="G1086" s="24">
        <v>168</v>
      </c>
      <c r="H1086" s="24">
        <v>168</v>
      </c>
      <c r="I1086" s="24">
        <v>168</v>
      </c>
      <c r="J1086" s="24">
        <v>168</v>
      </c>
      <c r="K1086" s="24">
        <v>168</v>
      </c>
      <c r="L1086" s="12">
        <v>10000.280000000001</v>
      </c>
      <c r="M1086" s="12">
        <v>10000.280000000001</v>
      </c>
      <c r="N1086" s="13">
        <v>1.6500000000000001E-2</v>
      </c>
      <c r="O1086" s="48" t="str">
        <f t="shared" si="16"/>
        <v/>
      </c>
    </row>
    <row r="1087" spans="1:15" ht="8.25" customHeight="1" x14ac:dyDescent="0.2">
      <c r="A1087" s="15" t="s">
        <v>1131</v>
      </c>
      <c r="B1087" s="15" t="s">
        <v>465</v>
      </c>
      <c r="C1087" s="16">
        <v>2000</v>
      </c>
      <c r="D1087" s="16">
        <v>8168.28</v>
      </c>
      <c r="E1087" s="16">
        <v>10168.280000000001</v>
      </c>
      <c r="F1087" s="18">
        <v>168</v>
      </c>
      <c r="G1087" s="18">
        <v>168</v>
      </c>
      <c r="H1087" s="18">
        <v>168</v>
      </c>
      <c r="I1087" s="18">
        <v>168</v>
      </c>
      <c r="J1087" s="18">
        <v>168</v>
      </c>
      <c r="K1087" s="18">
        <v>168</v>
      </c>
      <c r="L1087" s="16">
        <v>10000.280000000001</v>
      </c>
      <c r="M1087" s="16">
        <v>10000.280000000001</v>
      </c>
      <c r="N1087" s="17">
        <v>1.6500000000000001E-2</v>
      </c>
      <c r="O1087" s="48" t="str">
        <f t="shared" si="16"/>
        <v>730402</v>
      </c>
    </row>
    <row r="1088" spans="1:15" ht="8.25" customHeight="1" x14ac:dyDescent="0.2">
      <c r="A1088" s="15" t="s">
        <v>1132</v>
      </c>
      <c r="B1088" s="15" t="s">
        <v>467</v>
      </c>
      <c r="C1088" s="16">
        <v>2000</v>
      </c>
      <c r="D1088" s="16">
        <v>-2000</v>
      </c>
      <c r="E1088" s="18">
        <v>0</v>
      </c>
      <c r="F1088" s="18">
        <v>0</v>
      </c>
      <c r="G1088" s="18">
        <v>0</v>
      </c>
      <c r="H1088" s="18">
        <v>0</v>
      </c>
      <c r="I1088" s="18">
        <v>0</v>
      </c>
      <c r="J1088" s="18">
        <v>0</v>
      </c>
      <c r="K1088" s="18">
        <v>0</v>
      </c>
      <c r="L1088" s="18">
        <v>0</v>
      </c>
      <c r="M1088" s="18">
        <v>0</v>
      </c>
      <c r="N1088" s="19">
        <v>0</v>
      </c>
      <c r="O1088" s="48" t="str">
        <f t="shared" si="16"/>
        <v>730403</v>
      </c>
    </row>
    <row r="1089" spans="1:15" ht="8.25" customHeight="1" x14ac:dyDescent="0.2">
      <c r="A1089" s="15" t="s">
        <v>1133</v>
      </c>
      <c r="B1089" s="15" t="s">
        <v>138</v>
      </c>
      <c r="C1089" s="16">
        <v>10000</v>
      </c>
      <c r="D1089" s="16">
        <v>-10000</v>
      </c>
      <c r="E1089" s="18">
        <v>0</v>
      </c>
      <c r="F1089" s="18">
        <v>0</v>
      </c>
      <c r="G1089" s="18">
        <v>0</v>
      </c>
      <c r="H1089" s="18">
        <v>0</v>
      </c>
      <c r="I1089" s="18">
        <v>0</v>
      </c>
      <c r="J1089" s="18">
        <v>0</v>
      </c>
      <c r="K1089" s="18">
        <v>0</v>
      </c>
      <c r="L1089" s="18">
        <v>0</v>
      </c>
      <c r="M1089" s="18">
        <v>0</v>
      </c>
      <c r="N1089" s="19">
        <v>0</v>
      </c>
      <c r="O1089" s="48" t="str">
        <f t="shared" si="16"/>
        <v>730404</v>
      </c>
    </row>
    <row r="1090" spans="1:15" ht="8.25" customHeight="1" x14ac:dyDescent="0.2">
      <c r="A1090" s="15" t="s">
        <v>1134</v>
      </c>
      <c r="B1090" s="15" t="s">
        <v>140</v>
      </c>
      <c r="C1090" s="16">
        <v>5000</v>
      </c>
      <c r="D1090" s="16">
        <v>-5000</v>
      </c>
      <c r="E1090" s="18">
        <v>0</v>
      </c>
      <c r="F1090" s="18">
        <v>0</v>
      </c>
      <c r="G1090" s="18">
        <v>0</v>
      </c>
      <c r="H1090" s="18">
        <v>0</v>
      </c>
      <c r="I1090" s="18">
        <v>0</v>
      </c>
      <c r="J1090" s="18">
        <v>0</v>
      </c>
      <c r="K1090" s="18">
        <v>0</v>
      </c>
      <c r="L1090" s="18">
        <v>0</v>
      </c>
      <c r="M1090" s="18">
        <v>0</v>
      </c>
      <c r="N1090" s="19">
        <v>0</v>
      </c>
      <c r="O1090" s="48" t="str">
        <f t="shared" si="16"/>
        <v>730405</v>
      </c>
    </row>
    <row r="1091" spans="1:15" ht="8.25" customHeight="1" x14ac:dyDescent="0.2">
      <c r="A1091" s="6" t="s">
        <v>479</v>
      </c>
      <c r="B1091" s="8" t="s">
        <v>144</v>
      </c>
      <c r="C1091" s="12">
        <v>234000</v>
      </c>
      <c r="D1091" s="12">
        <v>-105810.5</v>
      </c>
      <c r="E1091" s="12">
        <v>128189.5</v>
      </c>
      <c r="F1091" s="12">
        <v>8647.9</v>
      </c>
      <c r="G1091" s="12">
        <v>8647.9</v>
      </c>
      <c r="H1091" s="12">
        <v>8647.9</v>
      </c>
      <c r="I1091" s="12">
        <v>8647.9</v>
      </c>
      <c r="J1091" s="12">
        <v>7806.7</v>
      </c>
      <c r="K1091" s="12">
        <v>7806.7</v>
      </c>
      <c r="L1091" s="12">
        <v>119541.6</v>
      </c>
      <c r="M1091" s="12">
        <v>119541.6</v>
      </c>
      <c r="N1091" s="13">
        <v>6.7500000000000004E-2</v>
      </c>
      <c r="O1091" s="48" t="str">
        <f t="shared" si="16"/>
        <v/>
      </c>
    </row>
    <row r="1092" spans="1:15" ht="8.25" customHeight="1" x14ac:dyDescent="0.2">
      <c r="A1092" s="15" t="s">
        <v>1135</v>
      </c>
      <c r="B1092" s="15" t="s">
        <v>481</v>
      </c>
      <c r="C1092" s="16">
        <v>30000</v>
      </c>
      <c r="D1092" s="16">
        <v>47556</v>
      </c>
      <c r="E1092" s="16">
        <v>77556</v>
      </c>
      <c r="F1092" s="16">
        <v>8014.4</v>
      </c>
      <c r="G1092" s="16">
        <v>8014.4</v>
      </c>
      <c r="H1092" s="16">
        <v>8014.4</v>
      </c>
      <c r="I1092" s="16">
        <v>8014.4</v>
      </c>
      <c r="J1092" s="16">
        <v>7173.2</v>
      </c>
      <c r="K1092" s="16">
        <v>7173.2</v>
      </c>
      <c r="L1092" s="16">
        <v>69541.600000000006</v>
      </c>
      <c r="M1092" s="16">
        <v>69541.600000000006</v>
      </c>
      <c r="N1092" s="17">
        <v>0.1033</v>
      </c>
      <c r="O1092" s="48" t="str">
        <f t="shared" si="16"/>
        <v>730502</v>
      </c>
    </row>
    <row r="1093" spans="1:15" ht="8.25" customHeight="1" x14ac:dyDescent="0.2">
      <c r="A1093" s="15" t="s">
        <v>1136</v>
      </c>
      <c r="B1093" s="15" t="s">
        <v>148</v>
      </c>
      <c r="C1093" s="16">
        <v>2000</v>
      </c>
      <c r="D1093" s="16">
        <v>-2000</v>
      </c>
      <c r="E1093" s="18">
        <v>0</v>
      </c>
      <c r="F1093" s="18">
        <v>0</v>
      </c>
      <c r="G1093" s="18">
        <v>0</v>
      </c>
      <c r="H1093" s="18">
        <v>0</v>
      </c>
      <c r="I1093" s="18">
        <v>0</v>
      </c>
      <c r="J1093" s="18">
        <v>0</v>
      </c>
      <c r="K1093" s="18">
        <v>0</v>
      </c>
      <c r="L1093" s="18">
        <v>0</v>
      </c>
      <c r="M1093" s="18">
        <v>0</v>
      </c>
      <c r="N1093" s="19">
        <v>0</v>
      </c>
      <c r="O1093" s="48" t="str">
        <f t="shared" si="16"/>
        <v>730503</v>
      </c>
    </row>
    <row r="1094" spans="1:15" ht="8.25" customHeight="1" x14ac:dyDescent="0.2">
      <c r="A1094" s="15" t="s">
        <v>1137</v>
      </c>
      <c r="B1094" s="15" t="s">
        <v>150</v>
      </c>
      <c r="C1094" s="16">
        <v>2000</v>
      </c>
      <c r="D1094" s="16">
        <v>-1366.5</v>
      </c>
      <c r="E1094" s="21">
        <v>633.5</v>
      </c>
      <c r="F1094" s="21">
        <v>633.5</v>
      </c>
      <c r="G1094" s="21">
        <v>633.5</v>
      </c>
      <c r="H1094" s="21">
        <v>633.5</v>
      </c>
      <c r="I1094" s="21">
        <v>633.5</v>
      </c>
      <c r="J1094" s="21">
        <v>633.5</v>
      </c>
      <c r="K1094" s="21">
        <v>633.5</v>
      </c>
      <c r="L1094" s="18">
        <v>0</v>
      </c>
      <c r="M1094" s="18">
        <v>0</v>
      </c>
      <c r="N1094" s="19">
        <v>1</v>
      </c>
      <c r="O1094" s="48" t="str">
        <f t="shared" si="16"/>
        <v>730504</v>
      </c>
    </row>
    <row r="1095" spans="1:15" ht="8.25" customHeight="1" x14ac:dyDescent="0.2">
      <c r="A1095" s="15" t="s">
        <v>1138</v>
      </c>
      <c r="B1095" s="15" t="s">
        <v>152</v>
      </c>
      <c r="C1095" s="16">
        <v>200000</v>
      </c>
      <c r="D1095" s="16">
        <v>-150000</v>
      </c>
      <c r="E1095" s="16">
        <v>50000</v>
      </c>
      <c r="F1095" s="18">
        <v>0</v>
      </c>
      <c r="G1095" s="18">
        <v>0</v>
      </c>
      <c r="H1095" s="18">
        <v>0</v>
      </c>
      <c r="I1095" s="18">
        <v>0</v>
      </c>
      <c r="J1095" s="18">
        <v>0</v>
      </c>
      <c r="K1095" s="18">
        <v>0</v>
      </c>
      <c r="L1095" s="16">
        <v>50000</v>
      </c>
      <c r="M1095" s="16">
        <v>50000</v>
      </c>
      <c r="N1095" s="19">
        <v>0</v>
      </c>
      <c r="O1095" s="48" t="str">
        <f t="shared" si="16"/>
        <v>730505</v>
      </c>
    </row>
    <row r="1096" spans="1:15" ht="8.25" customHeight="1" x14ac:dyDescent="0.2">
      <c r="A1096" s="6" t="s">
        <v>486</v>
      </c>
      <c r="B1096" s="8" t="s">
        <v>487</v>
      </c>
      <c r="C1096" s="12">
        <v>200000</v>
      </c>
      <c r="D1096" s="12">
        <v>-29136.78</v>
      </c>
      <c r="E1096" s="12">
        <v>170863.22</v>
      </c>
      <c r="F1096" s="24">
        <v>0</v>
      </c>
      <c r="G1096" s="24">
        <v>0</v>
      </c>
      <c r="H1096" s="24">
        <v>0</v>
      </c>
      <c r="I1096" s="24">
        <v>0</v>
      </c>
      <c r="J1096" s="24">
        <v>0</v>
      </c>
      <c r="K1096" s="24">
        <v>0</v>
      </c>
      <c r="L1096" s="12">
        <v>170863.22</v>
      </c>
      <c r="M1096" s="12">
        <v>170863.22</v>
      </c>
      <c r="N1096" s="25">
        <v>0</v>
      </c>
      <c r="O1096" s="48" t="str">
        <f t="shared" si="16"/>
        <v/>
      </c>
    </row>
    <row r="1097" spans="1:15" ht="8.25" customHeight="1" x14ac:dyDescent="0.2">
      <c r="A1097" s="15" t="s">
        <v>1139</v>
      </c>
      <c r="B1097" s="15" t="s">
        <v>158</v>
      </c>
      <c r="C1097" s="16">
        <v>100000</v>
      </c>
      <c r="D1097" s="16">
        <v>-100000</v>
      </c>
      <c r="E1097" s="18">
        <v>0</v>
      </c>
      <c r="F1097" s="18">
        <v>0</v>
      </c>
      <c r="G1097" s="18">
        <v>0</v>
      </c>
      <c r="H1097" s="18">
        <v>0</v>
      </c>
      <c r="I1097" s="18">
        <v>0</v>
      </c>
      <c r="J1097" s="18">
        <v>0</v>
      </c>
      <c r="K1097" s="18">
        <v>0</v>
      </c>
      <c r="L1097" s="18">
        <v>0</v>
      </c>
      <c r="M1097" s="18">
        <v>0</v>
      </c>
      <c r="N1097" s="19">
        <v>0</v>
      </c>
      <c r="O1097" s="48" t="str">
        <f t="shared" si="16"/>
        <v>730601</v>
      </c>
    </row>
    <row r="1098" spans="1:15" ht="8.25" customHeight="1" x14ac:dyDescent="0.2">
      <c r="A1098" s="15" t="s">
        <v>1140</v>
      </c>
      <c r="B1098" s="15" t="s">
        <v>160</v>
      </c>
      <c r="C1098" s="16">
        <v>50000</v>
      </c>
      <c r="D1098" s="16">
        <v>58739.6</v>
      </c>
      <c r="E1098" s="16">
        <v>108739.6</v>
      </c>
      <c r="F1098" s="18">
        <v>0</v>
      </c>
      <c r="G1098" s="18">
        <v>0</v>
      </c>
      <c r="H1098" s="18">
        <v>0</v>
      </c>
      <c r="I1098" s="18">
        <v>0</v>
      </c>
      <c r="J1098" s="18">
        <v>0</v>
      </c>
      <c r="K1098" s="18">
        <v>0</v>
      </c>
      <c r="L1098" s="16">
        <v>108739.6</v>
      </c>
      <c r="M1098" s="16">
        <v>108739.6</v>
      </c>
      <c r="N1098" s="19">
        <v>0</v>
      </c>
      <c r="O1098" s="48" t="str">
        <f t="shared" si="16"/>
        <v>730603</v>
      </c>
    </row>
    <row r="1099" spans="1:15" ht="8.25" customHeight="1" x14ac:dyDescent="0.2">
      <c r="A1099" s="15" t="s">
        <v>1141</v>
      </c>
      <c r="B1099" s="15" t="s">
        <v>492</v>
      </c>
      <c r="C1099" s="16">
        <v>50000</v>
      </c>
      <c r="D1099" s="16">
        <v>-50000</v>
      </c>
      <c r="E1099" s="18">
        <v>0</v>
      </c>
      <c r="F1099" s="18">
        <v>0</v>
      </c>
      <c r="G1099" s="18">
        <v>0</v>
      </c>
      <c r="H1099" s="18">
        <v>0</v>
      </c>
      <c r="I1099" s="18">
        <v>0</v>
      </c>
      <c r="J1099" s="18">
        <v>0</v>
      </c>
      <c r="K1099" s="18">
        <v>0</v>
      </c>
      <c r="L1099" s="18">
        <v>0</v>
      </c>
      <c r="M1099" s="18">
        <v>0</v>
      </c>
      <c r="N1099" s="19">
        <v>0</v>
      </c>
      <c r="O1099" s="48" t="str">
        <f t="shared" ref="O1099:O1162" si="17">MID(A1099,13,6)</f>
        <v>730605</v>
      </c>
    </row>
    <row r="1100" spans="1:15" ht="8.25" customHeight="1" x14ac:dyDescent="0.2">
      <c r="A1100" s="15" t="s">
        <v>1142</v>
      </c>
      <c r="B1100" s="15" t="s">
        <v>166</v>
      </c>
      <c r="C1100" s="18">
        <v>0</v>
      </c>
      <c r="D1100" s="16">
        <v>-189135</v>
      </c>
      <c r="E1100" s="16">
        <v>-189135</v>
      </c>
      <c r="F1100" s="18">
        <v>0</v>
      </c>
      <c r="G1100" s="18">
        <v>0</v>
      </c>
      <c r="H1100" s="18">
        <v>0</v>
      </c>
      <c r="I1100" s="18">
        <v>0</v>
      </c>
      <c r="J1100" s="18">
        <v>0</v>
      </c>
      <c r="K1100" s="18">
        <v>0</v>
      </c>
      <c r="L1100" s="16">
        <v>-189135</v>
      </c>
      <c r="M1100" s="16">
        <v>-189135</v>
      </c>
      <c r="N1100" s="19">
        <v>0</v>
      </c>
      <c r="O1100" s="48" t="str">
        <f t="shared" si="17"/>
        <v>730612</v>
      </c>
    </row>
    <row r="1101" spans="1:15" ht="8.25" customHeight="1" x14ac:dyDescent="0.2">
      <c r="A1101" s="15" t="s">
        <v>1143</v>
      </c>
      <c r="B1101" s="15" t="s">
        <v>1144</v>
      </c>
      <c r="C1101" s="18">
        <v>0</v>
      </c>
      <c r="D1101" s="16">
        <v>251258.62</v>
      </c>
      <c r="E1101" s="16">
        <v>251258.62</v>
      </c>
      <c r="F1101" s="18">
        <v>0</v>
      </c>
      <c r="G1101" s="18">
        <v>0</v>
      </c>
      <c r="H1101" s="18">
        <v>0</v>
      </c>
      <c r="I1101" s="18">
        <v>0</v>
      </c>
      <c r="J1101" s="18">
        <v>0</v>
      </c>
      <c r="K1101" s="18">
        <v>0</v>
      </c>
      <c r="L1101" s="16">
        <v>251258.62</v>
      </c>
      <c r="M1101" s="16">
        <v>251258.62</v>
      </c>
      <c r="N1101" s="19">
        <v>0</v>
      </c>
      <c r="O1101" s="48" t="str">
        <f t="shared" si="17"/>
        <v>730613</v>
      </c>
    </row>
    <row r="1102" spans="1:15" ht="8.25" customHeight="1" x14ac:dyDescent="0.2">
      <c r="A1102" s="6" t="s">
        <v>494</v>
      </c>
      <c r="B1102" s="8" t="s">
        <v>168</v>
      </c>
      <c r="C1102" s="12">
        <v>15000</v>
      </c>
      <c r="D1102" s="12">
        <v>-15000</v>
      </c>
      <c r="E1102" s="24">
        <v>0</v>
      </c>
      <c r="F1102" s="24">
        <v>0</v>
      </c>
      <c r="G1102" s="24">
        <v>0</v>
      </c>
      <c r="H1102" s="24">
        <v>0</v>
      </c>
      <c r="I1102" s="24">
        <v>0</v>
      </c>
      <c r="J1102" s="24">
        <v>0</v>
      </c>
      <c r="K1102" s="24">
        <v>0</v>
      </c>
      <c r="L1102" s="24">
        <v>0</v>
      </c>
      <c r="M1102" s="24">
        <v>0</v>
      </c>
      <c r="N1102" s="25">
        <v>0</v>
      </c>
      <c r="O1102" s="48" t="str">
        <f t="shared" si="17"/>
        <v/>
      </c>
    </row>
    <row r="1103" spans="1:15" ht="8.25" customHeight="1" x14ac:dyDescent="0.2">
      <c r="A1103" s="15" t="s">
        <v>1145</v>
      </c>
      <c r="B1103" s="15" t="s">
        <v>170</v>
      </c>
      <c r="C1103" s="16">
        <v>5000</v>
      </c>
      <c r="D1103" s="16">
        <v>-5000</v>
      </c>
      <c r="E1103" s="18">
        <v>0</v>
      </c>
      <c r="F1103" s="18">
        <v>0</v>
      </c>
      <c r="G1103" s="18">
        <v>0</v>
      </c>
      <c r="H1103" s="18">
        <v>0</v>
      </c>
      <c r="I1103" s="18">
        <v>0</v>
      </c>
      <c r="J1103" s="18">
        <v>0</v>
      </c>
      <c r="K1103" s="18">
        <v>0</v>
      </c>
      <c r="L1103" s="18">
        <v>0</v>
      </c>
      <c r="M1103" s="18">
        <v>0</v>
      </c>
      <c r="N1103" s="19">
        <v>0</v>
      </c>
      <c r="O1103" s="48" t="str">
        <f t="shared" si="17"/>
        <v>730701</v>
      </c>
    </row>
    <row r="1104" spans="1:15" ht="8.25" customHeight="1" x14ac:dyDescent="0.2">
      <c r="A1104" s="15" t="s">
        <v>1146</v>
      </c>
      <c r="B1104" s="15" t="s">
        <v>172</v>
      </c>
      <c r="C1104" s="16">
        <v>5000</v>
      </c>
      <c r="D1104" s="16">
        <v>-5000</v>
      </c>
      <c r="E1104" s="18">
        <v>0</v>
      </c>
      <c r="F1104" s="18">
        <v>0</v>
      </c>
      <c r="G1104" s="18">
        <v>0</v>
      </c>
      <c r="H1104" s="18">
        <v>0</v>
      </c>
      <c r="I1104" s="18">
        <v>0</v>
      </c>
      <c r="J1104" s="18">
        <v>0</v>
      </c>
      <c r="K1104" s="18">
        <v>0</v>
      </c>
      <c r="L1104" s="18">
        <v>0</v>
      </c>
      <c r="M1104" s="18">
        <v>0</v>
      </c>
      <c r="N1104" s="19">
        <v>0</v>
      </c>
      <c r="O1104" s="48" t="str">
        <f t="shared" si="17"/>
        <v>730702</v>
      </c>
    </row>
    <row r="1105" spans="1:15" ht="8.25" customHeight="1" x14ac:dyDescent="0.2">
      <c r="A1105" s="15" t="s">
        <v>1147</v>
      </c>
      <c r="B1105" s="15" t="s">
        <v>176</v>
      </c>
      <c r="C1105" s="16">
        <v>5000</v>
      </c>
      <c r="D1105" s="16">
        <v>-5000</v>
      </c>
      <c r="E1105" s="18">
        <v>0</v>
      </c>
      <c r="F1105" s="18">
        <v>0</v>
      </c>
      <c r="G1105" s="18">
        <v>0</v>
      </c>
      <c r="H1105" s="18">
        <v>0</v>
      </c>
      <c r="I1105" s="18">
        <v>0</v>
      </c>
      <c r="J1105" s="18">
        <v>0</v>
      </c>
      <c r="K1105" s="18">
        <v>0</v>
      </c>
      <c r="L1105" s="18">
        <v>0</v>
      </c>
      <c r="M1105" s="18">
        <v>0</v>
      </c>
      <c r="N1105" s="19">
        <v>0</v>
      </c>
      <c r="O1105" s="48" t="str">
        <f t="shared" si="17"/>
        <v>730704</v>
      </c>
    </row>
    <row r="1106" spans="1:15" ht="8.25" customHeight="1" x14ac:dyDescent="0.2">
      <c r="A1106" s="6" t="s">
        <v>499</v>
      </c>
      <c r="B1106" s="8" t="s">
        <v>500</v>
      </c>
      <c r="C1106" s="12">
        <v>1255335</v>
      </c>
      <c r="D1106" s="12">
        <v>1298710.55</v>
      </c>
      <c r="E1106" s="12">
        <v>2554045.5499999998</v>
      </c>
      <c r="F1106" s="12">
        <v>436234.96</v>
      </c>
      <c r="G1106" s="12">
        <v>436234.96</v>
      </c>
      <c r="H1106" s="12">
        <v>436234.96</v>
      </c>
      <c r="I1106" s="12">
        <v>436234.96</v>
      </c>
      <c r="J1106" s="12">
        <v>376894.39</v>
      </c>
      <c r="K1106" s="12">
        <v>376894.39</v>
      </c>
      <c r="L1106" s="12">
        <v>2117810.59</v>
      </c>
      <c r="M1106" s="12">
        <v>2117810.59</v>
      </c>
      <c r="N1106" s="13">
        <v>0.17080000000000001</v>
      </c>
      <c r="O1106" s="48" t="str">
        <f t="shared" si="17"/>
        <v/>
      </c>
    </row>
    <row r="1107" spans="1:15" ht="8.25" customHeight="1" x14ac:dyDescent="0.2">
      <c r="A1107" s="15" t="s">
        <v>1148</v>
      </c>
      <c r="B1107" s="15" t="s">
        <v>180</v>
      </c>
      <c r="C1107" s="16">
        <v>10000</v>
      </c>
      <c r="D1107" s="16">
        <v>-10300</v>
      </c>
      <c r="E1107" s="18">
        <v>-300</v>
      </c>
      <c r="F1107" s="23">
        <v>13.41</v>
      </c>
      <c r="G1107" s="23">
        <v>13.41</v>
      </c>
      <c r="H1107" s="23">
        <v>13.41</v>
      </c>
      <c r="I1107" s="23">
        <v>13.41</v>
      </c>
      <c r="J1107" s="23">
        <v>13.41</v>
      </c>
      <c r="K1107" s="23">
        <v>13.41</v>
      </c>
      <c r="L1107" s="23">
        <v>-313.41000000000003</v>
      </c>
      <c r="M1107" s="23">
        <v>-313.41000000000003</v>
      </c>
      <c r="N1107" s="17">
        <v>-4.4699999999999997E-2</v>
      </c>
      <c r="O1107" s="48" t="str">
        <f t="shared" si="17"/>
        <v>730801</v>
      </c>
    </row>
    <row r="1108" spans="1:15" ht="8.25" customHeight="1" x14ac:dyDescent="0.2">
      <c r="A1108" s="15" t="s">
        <v>1149</v>
      </c>
      <c r="B1108" s="15" t="s">
        <v>503</v>
      </c>
      <c r="C1108" s="16">
        <v>15000</v>
      </c>
      <c r="D1108" s="16">
        <v>-12404</v>
      </c>
      <c r="E1108" s="16">
        <v>2596</v>
      </c>
      <c r="F1108" s="16">
        <v>2716</v>
      </c>
      <c r="G1108" s="16">
        <v>2716</v>
      </c>
      <c r="H1108" s="16">
        <v>2716</v>
      </c>
      <c r="I1108" s="16">
        <v>2716</v>
      </c>
      <c r="J1108" s="16">
        <v>2716</v>
      </c>
      <c r="K1108" s="16">
        <v>2716</v>
      </c>
      <c r="L1108" s="18">
        <v>-120</v>
      </c>
      <c r="M1108" s="18">
        <v>-120</v>
      </c>
      <c r="N1108" s="17">
        <v>1.0462</v>
      </c>
      <c r="O1108" s="48" t="str">
        <f t="shared" si="17"/>
        <v>730802</v>
      </c>
    </row>
    <row r="1109" spans="1:15" ht="8.25" customHeight="1" x14ac:dyDescent="0.2">
      <c r="A1109" s="15" t="s">
        <v>1150</v>
      </c>
      <c r="B1109" s="15" t="s">
        <v>186</v>
      </c>
      <c r="C1109" s="16">
        <v>20000</v>
      </c>
      <c r="D1109" s="16">
        <v>-15492.88</v>
      </c>
      <c r="E1109" s="16">
        <v>4507.12</v>
      </c>
      <c r="F1109" s="16">
        <v>1368.51</v>
      </c>
      <c r="G1109" s="16">
        <v>1368.51</v>
      </c>
      <c r="H1109" s="16">
        <v>1368.51</v>
      </c>
      <c r="I1109" s="16">
        <v>1368.51</v>
      </c>
      <c r="J1109" s="23">
        <v>307.11</v>
      </c>
      <c r="K1109" s="23">
        <v>307.11</v>
      </c>
      <c r="L1109" s="16">
        <v>3138.61</v>
      </c>
      <c r="M1109" s="16">
        <v>3138.61</v>
      </c>
      <c r="N1109" s="17">
        <v>0.30359999999999998</v>
      </c>
      <c r="O1109" s="48" t="str">
        <f t="shared" si="17"/>
        <v>730804</v>
      </c>
    </row>
    <row r="1110" spans="1:15" ht="8.25" customHeight="1" x14ac:dyDescent="0.2">
      <c r="A1110" s="15" t="s">
        <v>1151</v>
      </c>
      <c r="B1110" s="15" t="s">
        <v>188</v>
      </c>
      <c r="C1110" s="16">
        <v>10000</v>
      </c>
      <c r="D1110" s="16">
        <v>3539.32</v>
      </c>
      <c r="E1110" s="16">
        <v>13539.32</v>
      </c>
      <c r="F1110" s="23">
        <v>39.32</v>
      </c>
      <c r="G1110" s="23">
        <v>39.32</v>
      </c>
      <c r="H1110" s="23">
        <v>39.32</v>
      </c>
      <c r="I1110" s="23">
        <v>39.32</v>
      </c>
      <c r="J1110" s="23">
        <v>39.32</v>
      </c>
      <c r="K1110" s="23">
        <v>39.32</v>
      </c>
      <c r="L1110" s="16">
        <v>13500</v>
      </c>
      <c r="M1110" s="16">
        <v>13500</v>
      </c>
      <c r="N1110" s="17">
        <v>2.8999999999999998E-3</v>
      </c>
      <c r="O1110" s="48" t="str">
        <f t="shared" si="17"/>
        <v>730805</v>
      </c>
    </row>
    <row r="1111" spans="1:15" ht="8.25" customHeight="1" x14ac:dyDescent="0.2">
      <c r="A1111" s="15" t="s">
        <v>1152</v>
      </c>
      <c r="B1111" s="15" t="s">
        <v>509</v>
      </c>
      <c r="C1111" s="16">
        <v>60000</v>
      </c>
      <c r="D1111" s="16">
        <v>-36000</v>
      </c>
      <c r="E1111" s="16">
        <v>24000</v>
      </c>
      <c r="F1111" s="18">
        <v>0</v>
      </c>
      <c r="G1111" s="18">
        <v>0</v>
      </c>
      <c r="H1111" s="18">
        <v>0</v>
      </c>
      <c r="I1111" s="18">
        <v>0</v>
      </c>
      <c r="J1111" s="18">
        <v>0</v>
      </c>
      <c r="K1111" s="18">
        <v>0</v>
      </c>
      <c r="L1111" s="16">
        <v>24000</v>
      </c>
      <c r="M1111" s="16">
        <v>24000</v>
      </c>
      <c r="N1111" s="19">
        <v>0</v>
      </c>
      <c r="O1111" s="48" t="str">
        <f t="shared" si="17"/>
        <v>730807</v>
      </c>
    </row>
    <row r="1112" spans="1:15" ht="8.25" customHeight="1" x14ac:dyDescent="0.2">
      <c r="A1112" s="15" t="s">
        <v>1153</v>
      </c>
      <c r="B1112" s="15" t="s">
        <v>196</v>
      </c>
      <c r="C1112" s="16">
        <v>100000</v>
      </c>
      <c r="D1112" s="16">
        <v>651372</v>
      </c>
      <c r="E1112" s="16">
        <v>751372</v>
      </c>
      <c r="F1112" s="16">
        <v>68175.839999999997</v>
      </c>
      <c r="G1112" s="16">
        <v>68175.839999999997</v>
      </c>
      <c r="H1112" s="16">
        <v>68175.839999999997</v>
      </c>
      <c r="I1112" s="16">
        <v>68175.839999999997</v>
      </c>
      <c r="J1112" s="16">
        <v>67996.98</v>
      </c>
      <c r="K1112" s="16">
        <v>67996.98</v>
      </c>
      <c r="L1112" s="16">
        <v>683196.16</v>
      </c>
      <c r="M1112" s="16">
        <v>683196.16</v>
      </c>
      <c r="N1112" s="17">
        <v>9.0700000000000003E-2</v>
      </c>
      <c r="O1112" s="48" t="str">
        <f t="shared" si="17"/>
        <v>730809</v>
      </c>
    </row>
    <row r="1113" spans="1:15" ht="8.25" customHeight="1" x14ac:dyDescent="0.2">
      <c r="A1113" s="15" t="s">
        <v>1154</v>
      </c>
      <c r="B1113" s="15" t="s">
        <v>511</v>
      </c>
      <c r="C1113" s="16">
        <v>20000</v>
      </c>
      <c r="D1113" s="16">
        <v>-20000</v>
      </c>
      <c r="E1113" s="18">
        <v>0</v>
      </c>
      <c r="F1113" s="18">
        <v>0</v>
      </c>
      <c r="G1113" s="18">
        <v>0</v>
      </c>
      <c r="H1113" s="18">
        <v>0</v>
      </c>
      <c r="I1113" s="18">
        <v>0</v>
      </c>
      <c r="J1113" s="18">
        <v>0</v>
      </c>
      <c r="K1113" s="18">
        <v>0</v>
      </c>
      <c r="L1113" s="18">
        <v>0</v>
      </c>
      <c r="M1113" s="18">
        <v>0</v>
      </c>
      <c r="N1113" s="19">
        <v>0</v>
      </c>
      <c r="O1113" s="48" t="str">
        <f t="shared" si="17"/>
        <v>730811</v>
      </c>
    </row>
    <row r="1114" spans="1:15" ht="8.25" customHeight="1" x14ac:dyDescent="0.2">
      <c r="A1114" s="15" t="s">
        <v>1155</v>
      </c>
      <c r="B1114" s="15" t="s">
        <v>202</v>
      </c>
      <c r="C1114" s="16">
        <v>10000</v>
      </c>
      <c r="D1114" s="16">
        <v>44544.35</v>
      </c>
      <c r="E1114" s="16">
        <v>54544.35</v>
      </c>
      <c r="F1114" s="16">
        <v>10501.28</v>
      </c>
      <c r="G1114" s="16">
        <v>10501.28</v>
      </c>
      <c r="H1114" s="16">
        <v>10501.28</v>
      </c>
      <c r="I1114" s="16">
        <v>10501.28</v>
      </c>
      <c r="J1114" s="16">
        <v>10069.969999999999</v>
      </c>
      <c r="K1114" s="16">
        <v>10069.969999999999</v>
      </c>
      <c r="L1114" s="16">
        <v>44043.07</v>
      </c>
      <c r="M1114" s="16">
        <v>44043.07</v>
      </c>
      <c r="N1114" s="17">
        <v>0.1925</v>
      </c>
      <c r="O1114" s="48" t="str">
        <f t="shared" si="17"/>
        <v>730812</v>
      </c>
    </row>
    <row r="1115" spans="1:15" ht="8.25" customHeight="1" x14ac:dyDescent="0.2">
      <c r="A1115" s="15" t="s">
        <v>1156</v>
      </c>
      <c r="B1115" s="15" t="s">
        <v>843</v>
      </c>
      <c r="C1115" s="16">
        <v>10000</v>
      </c>
      <c r="D1115" s="16">
        <v>35836.36</v>
      </c>
      <c r="E1115" s="16">
        <v>45836.36</v>
      </c>
      <c r="F1115" s="18">
        <v>0</v>
      </c>
      <c r="G1115" s="18">
        <v>0</v>
      </c>
      <c r="H1115" s="18">
        <v>0</v>
      </c>
      <c r="I1115" s="18">
        <v>0</v>
      </c>
      <c r="J1115" s="18">
        <v>0</v>
      </c>
      <c r="K1115" s="18">
        <v>0</v>
      </c>
      <c r="L1115" s="16">
        <v>45836.36</v>
      </c>
      <c r="M1115" s="16">
        <v>45836.36</v>
      </c>
      <c r="N1115" s="19">
        <v>0</v>
      </c>
      <c r="O1115" s="48" t="str">
        <f t="shared" si="17"/>
        <v>730814</v>
      </c>
    </row>
    <row r="1116" spans="1:15" ht="8.25" customHeight="1" x14ac:dyDescent="0.2">
      <c r="A1116" s="15" t="s">
        <v>1157</v>
      </c>
      <c r="B1116" s="15" t="s">
        <v>208</v>
      </c>
      <c r="C1116" s="16">
        <v>50000</v>
      </c>
      <c r="D1116" s="16">
        <v>-34853</v>
      </c>
      <c r="E1116" s="16">
        <v>15147</v>
      </c>
      <c r="F1116" s="18">
        <v>0</v>
      </c>
      <c r="G1116" s="18">
        <v>0</v>
      </c>
      <c r="H1116" s="18">
        <v>0</v>
      </c>
      <c r="I1116" s="18">
        <v>0</v>
      </c>
      <c r="J1116" s="18">
        <v>0</v>
      </c>
      <c r="K1116" s="18">
        <v>0</v>
      </c>
      <c r="L1116" s="16">
        <v>15147</v>
      </c>
      <c r="M1116" s="16">
        <v>15147</v>
      </c>
      <c r="N1116" s="19">
        <v>0</v>
      </c>
      <c r="O1116" s="48" t="str">
        <f t="shared" si="17"/>
        <v>730821</v>
      </c>
    </row>
    <row r="1117" spans="1:15" ht="8.25" customHeight="1" x14ac:dyDescent="0.2">
      <c r="A1117" s="15" t="s">
        <v>1158</v>
      </c>
      <c r="B1117" s="15" t="s">
        <v>1159</v>
      </c>
      <c r="C1117" s="16">
        <v>500000</v>
      </c>
      <c r="D1117" s="16">
        <v>-500000</v>
      </c>
      <c r="E1117" s="18">
        <v>0</v>
      </c>
      <c r="F1117" s="18">
        <v>0</v>
      </c>
      <c r="G1117" s="18">
        <v>0</v>
      </c>
      <c r="H1117" s="18">
        <v>0</v>
      </c>
      <c r="I1117" s="18">
        <v>0</v>
      </c>
      <c r="J1117" s="18">
        <v>0</v>
      </c>
      <c r="K1117" s="18">
        <v>0</v>
      </c>
      <c r="L1117" s="18">
        <v>0</v>
      </c>
      <c r="M1117" s="18">
        <v>0</v>
      </c>
      <c r="N1117" s="19">
        <v>0</v>
      </c>
      <c r="O1117" s="48" t="str">
        <f t="shared" si="17"/>
        <v>730821</v>
      </c>
    </row>
    <row r="1118" spans="1:15" ht="8.25" customHeight="1" x14ac:dyDescent="0.2">
      <c r="A1118" s="15" t="s">
        <v>1160</v>
      </c>
      <c r="B1118" s="15" t="s">
        <v>1161</v>
      </c>
      <c r="C1118" s="18">
        <v>0</v>
      </c>
      <c r="D1118" s="16">
        <v>51481.4</v>
      </c>
      <c r="E1118" s="16">
        <v>51481.4</v>
      </c>
      <c r="F1118" s="18">
        <v>0</v>
      </c>
      <c r="G1118" s="18">
        <v>0</v>
      </c>
      <c r="H1118" s="18">
        <v>0</v>
      </c>
      <c r="I1118" s="18">
        <v>0</v>
      </c>
      <c r="J1118" s="18">
        <v>0</v>
      </c>
      <c r="K1118" s="18">
        <v>0</v>
      </c>
      <c r="L1118" s="16">
        <v>51481.4</v>
      </c>
      <c r="M1118" s="16">
        <v>51481.4</v>
      </c>
      <c r="N1118" s="19">
        <v>0</v>
      </c>
      <c r="O1118" s="48" t="str">
        <f t="shared" si="17"/>
        <v>730824</v>
      </c>
    </row>
    <row r="1119" spans="1:15" ht="8.25" customHeight="1" x14ac:dyDescent="0.2">
      <c r="A1119" s="15" t="s">
        <v>1162</v>
      </c>
      <c r="B1119" s="15" t="s">
        <v>1163</v>
      </c>
      <c r="C1119" s="18">
        <v>0</v>
      </c>
      <c r="D1119" s="16">
        <v>46000</v>
      </c>
      <c r="E1119" s="16">
        <v>46000</v>
      </c>
      <c r="F1119" s="16">
        <v>23000</v>
      </c>
      <c r="G1119" s="16">
        <v>23000</v>
      </c>
      <c r="H1119" s="16">
        <v>23000</v>
      </c>
      <c r="I1119" s="16">
        <v>23000</v>
      </c>
      <c r="J1119" s="16">
        <v>23000</v>
      </c>
      <c r="K1119" s="16">
        <v>23000</v>
      </c>
      <c r="L1119" s="16">
        <v>23000</v>
      </c>
      <c r="M1119" s="16">
        <v>23000</v>
      </c>
      <c r="N1119" s="19">
        <v>0.5</v>
      </c>
      <c r="O1119" s="48" t="str">
        <f t="shared" si="17"/>
        <v>730825</v>
      </c>
    </row>
    <row r="1120" spans="1:15" ht="8.25" customHeight="1" x14ac:dyDescent="0.2">
      <c r="A1120" s="15" t="s">
        <v>1164</v>
      </c>
      <c r="B1120" s="15" t="s">
        <v>1163</v>
      </c>
      <c r="C1120" s="16">
        <v>100000</v>
      </c>
      <c r="D1120" s="16">
        <v>348281.92</v>
      </c>
      <c r="E1120" s="16">
        <v>448281.92</v>
      </c>
      <c r="F1120" s="16">
        <v>84464.8</v>
      </c>
      <c r="G1120" s="16">
        <v>84464.8</v>
      </c>
      <c r="H1120" s="16">
        <v>84464.8</v>
      </c>
      <c r="I1120" s="16">
        <v>84464.8</v>
      </c>
      <c r="J1120" s="16">
        <v>84464.8</v>
      </c>
      <c r="K1120" s="16">
        <v>84464.8</v>
      </c>
      <c r="L1120" s="16">
        <v>363817.12</v>
      </c>
      <c r="M1120" s="16">
        <v>363817.12</v>
      </c>
      <c r="N1120" s="17">
        <v>0.18840000000000001</v>
      </c>
      <c r="O1120" s="48" t="str">
        <f t="shared" si="17"/>
        <v>730825</v>
      </c>
    </row>
    <row r="1121" spans="1:15" ht="8.25" customHeight="1" x14ac:dyDescent="0.2">
      <c r="A1121" s="15" t="s">
        <v>1165</v>
      </c>
      <c r="B1121" s="15" t="s">
        <v>1166</v>
      </c>
      <c r="C1121" s="16">
        <v>21000</v>
      </c>
      <c r="D1121" s="16">
        <v>-21000</v>
      </c>
      <c r="E1121" s="18">
        <v>0</v>
      </c>
      <c r="F1121" s="18">
        <v>0</v>
      </c>
      <c r="G1121" s="18">
        <v>0</v>
      </c>
      <c r="H1121" s="18">
        <v>0</v>
      </c>
      <c r="I1121" s="18">
        <v>0</v>
      </c>
      <c r="J1121" s="18">
        <v>0</v>
      </c>
      <c r="K1121" s="18">
        <v>0</v>
      </c>
      <c r="L1121" s="18">
        <v>0</v>
      </c>
      <c r="M1121" s="18">
        <v>0</v>
      </c>
      <c r="N1121" s="19">
        <v>0</v>
      </c>
      <c r="O1121" s="48" t="str">
        <f t="shared" si="17"/>
        <v>730825</v>
      </c>
    </row>
    <row r="1122" spans="1:15" ht="8.25" customHeight="1" x14ac:dyDescent="0.2">
      <c r="A1122" s="15" t="s">
        <v>1167</v>
      </c>
      <c r="B1122" s="15" t="s">
        <v>1166</v>
      </c>
      <c r="C1122" s="16">
        <v>10000</v>
      </c>
      <c r="D1122" s="16">
        <v>-10000</v>
      </c>
      <c r="E1122" s="18">
        <v>0</v>
      </c>
      <c r="F1122" s="18">
        <v>0</v>
      </c>
      <c r="G1122" s="18">
        <v>0</v>
      </c>
      <c r="H1122" s="18">
        <v>0</v>
      </c>
      <c r="I1122" s="18">
        <v>0</v>
      </c>
      <c r="J1122" s="18">
        <v>0</v>
      </c>
      <c r="K1122" s="18">
        <v>0</v>
      </c>
      <c r="L1122" s="18">
        <v>0</v>
      </c>
      <c r="M1122" s="18">
        <v>0</v>
      </c>
      <c r="N1122" s="19">
        <v>0</v>
      </c>
      <c r="O1122" s="48" t="str">
        <f t="shared" si="17"/>
        <v>730825</v>
      </c>
    </row>
    <row r="1123" spans="1:15" ht="8.25" customHeight="1" x14ac:dyDescent="0.2">
      <c r="A1123" s="15" t="s">
        <v>1168</v>
      </c>
      <c r="B1123" s="15" t="s">
        <v>1166</v>
      </c>
      <c r="C1123" s="16">
        <v>12000</v>
      </c>
      <c r="D1123" s="16">
        <v>16121.47</v>
      </c>
      <c r="E1123" s="16">
        <v>28121.47</v>
      </c>
      <c r="F1123" s="18">
        <v>0</v>
      </c>
      <c r="G1123" s="18">
        <v>0</v>
      </c>
      <c r="H1123" s="18">
        <v>0</v>
      </c>
      <c r="I1123" s="18">
        <v>0</v>
      </c>
      <c r="J1123" s="18">
        <v>0</v>
      </c>
      <c r="K1123" s="18">
        <v>0</v>
      </c>
      <c r="L1123" s="16">
        <v>28121.47</v>
      </c>
      <c r="M1123" s="16">
        <v>28121.47</v>
      </c>
      <c r="N1123" s="19">
        <v>0</v>
      </c>
      <c r="O1123" s="48" t="str">
        <f t="shared" si="17"/>
        <v>730825</v>
      </c>
    </row>
    <row r="1124" spans="1:15" ht="8.25" customHeight="1" x14ac:dyDescent="0.2">
      <c r="A1124" s="15" t="s">
        <v>1169</v>
      </c>
      <c r="B1124" s="15" t="s">
        <v>1166</v>
      </c>
      <c r="C1124" s="16">
        <v>39000</v>
      </c>
      <c r="D1124" s="16">
        <v>-18859.21</v>
      </c>
      <c r="E1124" s="16">
        <v>20140.79</v>
      </c>
      <c r="F1124" s="18">
        <v>0</v>
      </c>
      <c r="G1124" s="18">
        <v>0</v>
      </c>
      <c r="H1124" s="18">
        <v>0</v>
      </c>
      <c r="I1124" s="18">
        <v>0</v>
      </c>
      <c r="J1124" s="18">
        <v>0</v>
      </c>
      <c r="K1124" s="18">
        <v>0</v>
      </c>
      <c r="L1124" s="16">
        <v>20140.79</v>
      </c>
      <c r="M1124" s="16">
        <v>20140.79</v>
      </c>
      <c r="N1124" s="19">
        <v>0</v>
      </c>
      <c r="O1124" s="48" t="str">
        <f t="shared" si="17"/>
        <v>730825</v>
      </c>
    </row>
    <row r="1125" spans="1:15" ht="8.25" customHeight="1" x14ac:dyDescent="0.2">
      <c r="A1125" s="15" t="s">
        <v>1170</v>
      </c>
      <c r="B1125" s="15" t="s">
        <v>1166</v>
      </c>
      <c r="C1125" s="16">
        <v>50000</v>
      </c>
      <c r="D1125" s="16">
        <v>-50000</v>
      </c>
      <c r="E1125" s="18">
        <v>0</v>
      </c>
      <c r="F1125" s="18">
        <v>0</v>
      </c>
      <c r="G1125" s="18">
        <v>0</v>
      </c>
      <c r="H1125" s="18">
        <v>0</v>
      </c>
      <c r="I1125" s="18">
        <v>0</v>
      </c>
      <c r="J1125" s="18">
        <v>0</v>
      </c>
      <c r="K1125" s="18">
        <v>0</v>
      </c>
      <c r="L1125" s="18">
        <v>0</v>
      </c>
      <c r="M1125" s="18">
        <v>0</v>
      </c>
      <c r="N1125" s="19">
        <v>0</v>
      </c>
      <c r="O1125" s="48" t="str">
        <f t="shared" si="17"/>
        <v>730825</v>
      </c>
    </row>
    <row r="1126" spans="1:15" ht="8.25" customHeight="1" x14ac:dyDescent="0.2">
      <c r="A1126" s="15" t="s">
        <v>1171</v>
      </c>
      <c r="B1126" s="15" t="s">
        <v>1166</v>
      </c>
      <c r="C1126" s="16">
        <v>30000</v>
      </c>
      <c r="D1126" s="16">
        <v>400802.6</v>
      </c>
      <c r="E1126" s="16">
        <v>430802.6</v>
      </c>
      <c r="F1126" s="23">
        <v>117.24</v>
      </c>
      <c r="G1126" s="23">
        <v>117.24</v>
      </c>
      <c r="H1126" s="23">
        <v>117.24</v>
      </c>
      <c r="I1126" s="23">
        <v>117.24</v>
      </c>
      <c r="J1126" s="23">
        <v>117.24</v>
      </c>
      <c r="K1126" s="23">
        <v>117.24</v>
      </c>
      <c r="L1126" s="16">
        <v>430685.36</v>
      </c>
      <c r="M1126" s="16">
        <v>430685.36</v>
      </c>
      <c r="N1126" s="17">
        <v>2.9999999999999997E-4</v>
      </c>
      <c r="O1126" s="48" t="str">
        <f t="shared" si="17"/>
        <v>730825</v>
      </c>
    </row>
    <row r="1127" spans="1:15" ht="8.25" customHeight="1" x14ac:dyDescent="0.2">
      <c r="A1127" s="15" t="s">
        <v>1172</v>
      </c>
      <c r="B1127" s="15" t="s">
        <v>1166</v>
      </c>
      <c r="C1127" s="18">
        <v>0</v>
      </c>
      <c r="D1127" s="16">
        <v>56813.599999999999</v>
      </c>
      <c r="E1127" s="16">
        <v>56813.599999999999</v>
      </c>
      <c r="F1127" s="16">
        <v>30749.599999999999</v>
      </c>
      <c r="G1127" s="16">
        <v>30749.599999999999</v>
      </c>
      <c r="H1127" s="16">
        <v>30749.599999999999</v>
      </c>
      <c r="I1127" s="16">
        <v>30749.599999999999</v>
      </c>
      <c r="J1127" s="16">
        <v>30749.599999999999</v>
      </c>
      <c r="K1127" s="16">
        <v>30749.599999999999</v>
      </c>
      <c r="L1127" s="16">
        <v>26064</v>
      </c>
      <c r="M1127" s="16">
        <v>26064</v>
      </c>
      <c r="N1127" s="17">
        <v>0.54120000000000001</v>
      </c>
      <c r="O1127" s="48" t="str">
        <f t="shared" si="17"/>
        <v>730825</v>
      </c>
    </row>
    <row r="1128" spans="1:15" ht="8.25" customHeight="1" x14ac:dyDescent="0.2">
      <c r="A1128" s="15" t="s">
        <v>1173</v>
      </c>
      <c r="B1128" s="15" t="s">
        <v>1166</v>
      </c>
      <c r="C1128" s="16">
        <v>16000</v>
      </c>
      <c r="D1128" s="16">
        <v>40064</v>
      </c>
      <c r="E1128" s="16">
        <v>56064</v>
      </c>
      <c r="F1128" s="16">
        <v>30000</v>
      </c>
      <c r="G1128" s="16">
        <v>30000</v>
      </c>
      <c r="H1128" s="16">
        <v>30000</v>
      </c>
      <c r="I1128" s="16">
        <v>30000</v>
      </c>
      <c r="J1128" s="16">
        <v>30000</v>
      </c>
      <c r="K1128" s="16">
        <v>30000</v>
      </c>
      <c r="L1128" s="16">
        <v>26064</v>
      </c>
      <c r="M1128" s="16">
        <v>26064</v>
      </c>
      <c r="N1128" s="17">
        <v>0.53510000000000002</v>
      </c>
      <c r="O1128" s="48" t="str">
        <f t="shared" si="17"/>
        <v>730825</v>
      </c>
    </row>
    <row r="1129" spans="1:15" ht="8.25" customHeight="1" x14ac:dyDescent="0.2">
      <c r="A1129" s="15" t="s">
        <v>1174</v>
      </c>
      <c r="B1129" s="15" t="s">
        <v>1166</v>
      </c>
      <c r="C1129" s="16">
        <v>22000</v>
      </c>
      <c r="D1129" s="16">
        <v>28765.19</v>
      </c>
      <c r="E1129" s="16">
        <v>50765.19</v>
      </c>
      <c r="F1129" s="16">
        <v>27223.52</v>
      </c>
      <c r="G1129" s="16">
        <v>27223.52</v>
      </c>
      <c r="H1129" s="16">
        <v>27223.52</v>
      </c>
      <c r="I1129" s="16">
        <v>27223.52</v>
      </c>
      <c r="J1129" s="16">
        <v>27223.52</v>
      </c>
      <c r="K1129" s="16">
        <v>27223.52</v>
      </c>
      <c r="L1129" s="16">
        <v>23541.67</v>
      </c>
      <c r="M1129" s="16">
        <v>23541.67</v>
      </c>
      <c r="N1129" s="17">
        <v>0.5363</v>
      </c>
      <c r="O1129" s="48" t="str">
        <f t="shared" si="17"/>
        <v>730825</v>
      </c>
    </row>
    <row r="1130" spans="1:15" ht="8.25" customHeight="1" x14ac:dyDescent="0.2">
      <c r="A1130" s="15" t="s">
        <v>1175</v>
      </c>
      <c r="B1130" s="15" t="s">
        <v>1176</v>
      </c>
      <c r="C1130" s="16">
        <v>140335</v>
      </c>
      <c r="D1130" s="16">
        <v>-68195.48</v>
      </c>
      <c r="E1130" s="16">
        <v>72139.520000000004</v>
      </c>
      <c r="F1130" s="23">
        <v>997.32</v>
      </c>
      <c r="G1130" s="23">
        <v>997.32</v>
      </c>
      <c r="H1130" s="23">
        <v>997.32</v>
      </c>
      <c r="I1130" s="23">
        <v>997.32</v>
      </c>
      <c r="J1130" s="23">
        <v>997.32</v>
      </c>
      <c r="K1130" s="23">
        <v>997.32</v>
      </c>
      <c r="L1130" s="16">
        <v>71142.2</v>
      </c>
      <c r="M1130" s="16">
        <v>71142.2</v>
      </c>
      <c r="N1130" s="17">
        <v>1.38E-2</v>
      </c>
      <c r="O1130" s="48" t="str">
        <f t="shared" si="17"/>
        <v>730825</v>
      </c>
    </row>
    <row r="1131" spans="1:15" ht="8.25" customHeight="1" x14ac:dyDescent="0.2">
      <c r="A1131" s="15" t="s">
        <v>1177</v>
      </c>
      <c r="B1131" s="15" t="s">
        <v>1178</v>
      </c>
      <c r="C1131" s="18">
        <v>0</v>
      </c>
      <c r="D1131" s="16">
        <v>90892.36</v>
      </c>
      <c r="E1131" s="16">
        <v>90892.36</v>
      </c>
      <c r="F1131" s="16">
        <v>49377.25</v>
      </c>
      <c r="G1131" s="16">
        <v>49377.25</v>
      </c>
      <c r="H1131" s="16">
        <v>49377.25</v>
      </c>
      <c r="I1131" s="16">
        <v>49377.25</v>
      </c>
      <c r="J1131" s="16">
        <v>49377.25</v>
      </c>
      <c r="K1131" s="16">
        <v>49377.25</v>
      </c>
      <c r="L1131" s="16">
        <v>41515.11</v>
      </c>
      <c r="M1131" s="16">
        <v>41515.11</v>
      </c>
      <c r="N1131" s="17">
        <v>0.54320000000000002</v>
      </c>
      <c r="O1131" s="48" t="str">
        <f t="shared" si="17"/>
        <v>730825</v>
      </c>
    </row>
    <row r="1132" spans="1:15" ht="8.25" customHeight="1" x14ac:dyDescent="0.2">
      <c r="A1132" s="15" t="s">
        <v>1179</v>
      </c>
      <c r="B1132" s="15" t="s">
        <v>1178</v>
      </c>
      <c r="C1132" s="18">
        <v>0</v>
      </c>
      <c r="D1132" s="16">
        <v>91710.81</v>
      </c>
      <c r="E1132" s="16">
        <v>91710.81</v>
      </c>
      <c r="F1132" s="16">
        <v>49821.87</v>
      </c>
      <c r="G1132" s="16">
        <v>49821.87</v>
      </c>
      <c r="H1132" s="16">
        <v>49821.87</v>
      </c>
      <c r="I1132" s="16">
        <v>49821.87</v>
      </c>
      <c r="J1132" s="16">
        <v>49821.87</v>
      </c>
      <c r="K1132" s="16">
        <v>49821.87</v>
      </c>
      <c r="L1132" s="16">
        <v>41888.94</v>
      </c>
      <c r="M1132" s="16">
        <v>41888.94</v>
      </c>
      <c r="N1132" s="17">
        <v>0.54320000000000002</v>
      </c>
      <c r="O1132" s="48" t="str">
        <f t="shared" si="17"/>
        <v>730825</v>
      </c>
    </row>
    <row r="1133" spans="1:15" ht="8.25" customHeight="1" x14ac:dyDescent="0.2">
      <c r="A1133" s="15" t="s">
        <v>1180</v>
      </c>
      <c r="B1133" s="15" t="s">
        <v>1178</v>
      </c>
      <c r="C1133" s="18">
        <v>0</v>
      </c>
      <c r="D1133" s="18">
        <v>0</v>
      </c>
      <c r="E1133" s="18">
        <v>0</v>
      </c>
      <c r="F1133" s="18">
        <v>0</v>
      </c>
      <c r="G1133" s="18">
        <v>0</v>
      </c>
      <c r="H1133" s="18">
        <v>0</v>
      </c>
      <c r="I1133" s="18">
        <v>0</v>
      </c>
      <c r="J1133" s="18">
        <v>0</v>
      </c>
      <c r="K1133" s="18">
        <v>0</v>
      </c>
      <c r="L1133" s="18">
        <v>0</v>
      </c>
      <c r="M1133" s="18">
        <v>0</v>
      </c>
      <c r="N1133" s="19">
        <v>0</v>
      </c>
      <c r="O1133" s="48" t="str">
        <f t="shared" si="17"/>
        <v>730825</v>
      </c>
    </row>
    <row r="1134" spans="1:15" ht="8.25" customHeight="1" x14ac:dyDescent="0.2">
      <c r="A1134" s="15" t="s">
        <v>1181</v>
      </c>
      <c r="B1134" s="15" t="s">
        <v>212</v>
      </c>
      <c r="C1134" s="18">
        <v>0</v>
      </c>
      <c r="D1134" s="16">
        <v>-147000</v>
      </c>
      <c r="E1134" s="16">
        <v>-147000</v>
      </c>
      <c r="F1134" s="18">
        <v>0</v>
      </c>
      <c r="G1134" s="18">
        <v>0</v>
      </c>
      <c r="H1134" s="18">
        <v>0</v>
      </c>
      <c r="I1134" s="18">
        <v>0</v>
      </c>
      <c r="J1134" s="18">
        <v>0</v>
      </c>
      <c r="K1134" s="18">
        <v>0</v>
      </c>
      <c r="L1134" s="16">
        <v>-147000</v>
      </c>
      <c r="M1134" s="16">
        <v>-147000</v>
      </c>
      <c r="N1134" s="19">
        <v>0</v>
      </c>
      <c r="O1134" s="48" t="str">
        <f t="shared" si="17"/>
        <v>730826</v>
      </c>
    </row>
    <row r="1135" spans="1:15" ht="8.25" customHeight="1" x14ac:dyDescent="0.2">
      <c r="A1135" s="1" t="s">
        <v>0</v>
      </c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48" t="str">
        <f t="shared" si="17"/>
        <v>VINCIA</v>
      </c>
    </row>
    <row r="1136" spans="1:15" ht="8.25" customHeight="1" x14ac:dyDescent="0.2">
      <c r="A1136" s="1" t="s">
        <v>1</v>
      </c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48" t="str">
        <f t="shared" si="17"/>
        <v>PUESTA</v>
      </c>
    </row>
    <row r="1137" spans="1:15" ht="8.25" customHeight="1" x14ac:dyDescent="0.2">
      <c r="A1137" s="3" t="s">
        <v>2</v>
      </c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8" t="str">
        <f t="shared" si="17"/>
        <v xml:space="preserve">al 30 </v>
      </c>
    </row>
    <row r="1138" spans="1:15" ht="16.5" customHeight="1" x14ac:dyDescent="0.2">
      <c r="A1138" s="5" t="s">
        <v>3</v>
      </c>
      <c r="B1138" s="5" t="s">
        <v>4</v>
      </c>
      <c r="C1138" s="6" t="s">
        <v>5</v>
      </c>
      <c r="D1138" s="7" t="s">
        <v>6</v>
      </c>
      <c r="E1138" s="7" t="s">
        <v>7</v>
      </c>
      <c r="F1138" s="8" t="s">
        <v>8</v>
      </c>
      <c r="G1138" s="6" t="s">
        <v>9</v>
      </c>
      <c r="H1138" s="9" t="s">
        <v>10</v>
      </c>
      <c r="I1138" s="9" t="s">
        <v>11</v>
      </c>
      <c r="J1138" s="7" t="s">
        <v>12</v>
      </c>
      <c r="K1138" s="6" t="s">
        <v>13</v>
      </c>
      <c r="L1138" s="10" t="s">
        <v>14</v>
      </c>
      <c r="M1138" s="9" t="s">
        <v>15</v>
      </c>
      <c r="N1138" s="7" t="s">
        <v>16</v>
      </c>
      <c r="O1138" s="48" t="str">
        <f t="shared" si="17"/>
        <v/>
      </c>
    </row>
    <row r="1139" spans="1:15" ht="8.25" customHeight="1" x14ac:dyDescent="0.2">
      <c r="A1139" s="15" t="s">
        <v>1182</v>
      </c>
      <c r="B1139" s="15" t="s">
        <v>1183</v>
      </c>
      <c r="C1139" s="16">
        <v>10000</v>
      </c>
      <c r="D1139" s="16">
        <v>266589.74</v>
      </c>
      <c r="E1139" s="16">
        <v>276589.74</v>
      </c>
      <c r="F1139" s="16">
        <v>57669</v>
      </c>
      <c r="G1139" s="16">
        <v>57669</v>
      </c>
      <c r="H1139" s="16">
        <v>57669</v>
      </c>
      <c r="I1139" s="16">
        <v>57669</v>
      </c>
      <c r="J1139" s="18">
        <v>0</v>
      </c>
      <c r="K1139" s="18">
        <v>0</v>
      </c>
      <c r="L1139" s="16">
        <v>218920.74</v>
      </c>
      <c r="M1139" s="16">
        <v>218920.74</v>
      </c>
      <c r="N1139" s="17">
        <v>0.20849999999999999</v>
      </c>
      <c r="O1139" s="48" t="str">
        <f t="shared" si="17"/>
        <v>730827</v>
      </c>
    </row>
    <row r="1140" spans="1:15" ht="8.25" customHeight="1" x14ac:dyDescent="0.2">
      <c r="A1140" s="15" t="s">
        <v>1184</v>
      </c>
      <c r="B1140" s="15" t="s">
        <v>214</v>
      </c>
      <c r="C1140" s="18">
        <v>0</v>
      </c>
      <c r="D1140" s="16">
        <v>70000</v>
      </c>
      <c r="E1140" s="16">
        <v>70000</v>
      </c>
      <c r="F1140" s="18">
        <v>0</v>
      </c>
      <c r="G1140" s="18">
        <v>0</v>
      </c>
      <c r="H1140" s="18">
        <v>0</v>
      </c>
      <c r="I1140" s="18">
        <v>0</v>
      </c>
      <c r="J1140" s="18">
        <v>0</v>
      </c>
      <c r="K1140" s="18">
        <v>0</v>
      </c>
      <c r="L1140" s="16">
        <v>70000</v>
      </c>
      <c r="M1140" s="16">
        <v>70000</v>
      </c>
      <c r="N1140" s="19">
        <v>0</v>
      </c>
      <c r="O1140" s="48" t="str">
        <f t="shared" si="17"/>
        <v>730832</v>
      </c>
    </row>
    <row r="1141" spans="1:15" ht="8.25" customHeight="1" x14ac:dyDescent="0.2">
      <c r="A1141" s="6" t="s">
        <v>516</v>
      </c>
      <c r="B1141" s="8" t="s">
        <v>216</v>
      </c>
      <c r="C1141" s="12">
        <v>26000</v>
      </c>
      <c r="D1141" s="12">
        <v>197840.69</v>
      </c>
      <c r="E1141" s="12">
        <v>223840.69</v>
      </c>
      <c r="F1141" s="24">
        <v>0</v>
      </c>
      <c r="G1141" s="24">
        <v>0</v>
      </c>
      <c r="H1141" s="24">
        <v>0</v>
      </c>
      <c r="I1141" s="24">
        <v>0</v>
      </c>
      <c r="J1141" s="24">
        <v>0</v>
      </c>
      <c r="K1141" s="24">
        <v>0</v>
      </c>
      <c r="L1141" s="12">
        <v>223840.69</v>
      </c>
      <c r="M1141" s="12">
        <v>223840.69</v>
      </c>
      <c r="N1141" s="25">
        <v>0</v>
      </c>
      <c r="O1141" s="48" t="str">
        <f t="shared" si="17"/>
        <v/>
      </c>
    </row>
    <row r="1142" spans="1:15" ht="8.25" customHeight="1" x14ac:dyDescent="0.2">
      <c r="A1142" s="15" t="s">
        <v>1185</v>
      </c>
      <c r="B1142" s="15" t="s">
        <v>518</v>
      </c>
      <c r="C1142" s="16">
        <v>2000</v>
      </c>
      <c r="D1142" s="16">
        <v>201840.69</v>
      </c>
      <c r="E1142" s="16">
        <v>203840.69</v>
      </c>
      <c r="F1142" s="18">
        <v>0</v>
      </c>
      <c r="G1142" s="18">
        <v>0</v>
      </c>
      <c r="H1142" s="18">
        <v>0</v>
      </c>
      <c r="I1142" s="18">
        <v>0</v>
      </c>
      <c r="J1142" s="18">
        <v>0</v>
      </c>
      <c r="K1142" s="18">
        <v>0</v>
      </c>
      <c r="L1142" s="16">
        <v>203840.69</v>
      </c>
      <c r="M1142" s="16">
        <v>203840.69</v>
      </c>
      <c r="N1142" s="19">
        <v>0</v>
      </c>
      <c r="O1142" s="48" t="str">
        <f t="shared" si="17"/>
        <v>731403</v>
      </c>
    </row>
    <row r="1143" spans="1:15" ht="8.25" customHeight="1" x14ac:dyDescent="0.2">
      <c r="A1143" s="15" t="s">
        <v>1186</v>
      </c>
      <c r="B1143" s="15" t="s">
        <v>220</v>
      </c>
      <c r="C1143" s="16">
        <v>2000</v>
      </c>
      <c r="D1143" s="16">
        <v>-2000</v>
      </c>
      <c r="E1143" s="18">
        <v>0</v>
      </c>
      <c r="F1143" s="18">
        <v>0</v>
      </c>
      <c r="G1143" s="18">
        <v>0</v>
      </c>
      <c r="H1143" s="18">
        <v>0</v>
      </c>
      <c r="I1143" s="18">
        <v>0</v>
      </c>
      <c r="J1143" s="18">
        <v>0</v>
      </c>
      <c r="K1143" s="18">
        <v>0</v>
      </c>
      <c r="L1143" s="18">
        <v>0</v>
      </c>
      <c r="M1143" s="18">
        <v>0</v>
      </c>
      <c r="N1143" s="19">
        <v>0</v>
      </c>
      <c r="O1143" s="48" t="str">
        <f t="shared" si="17"/>
        <v>731404</v>
      </c>
    </row>
    <row r="1144" spans="1:15" ht="8.25" customHeight="1" x14ac:dyDescent="0.2">
      <c r="A1144" s="15" t="s">
        <v>1187</v>
      </c>
      <c r="B1144" s="15" t="s">
        <v>222</v>
      </c>
      <c r="C1144" s="16">
        <v>2000</v>
      </c>
      <c r="D1144" s="16">
        <v>-2000</v>
      </c>
      <c r="E1144" s="18">
        <v>0</v>
      </c>
      <c r="F1144" s="18">
        <v>0</v>
      </c>
      <c r="G1144" s="18">
        <v>0</v>
      </c>
      <c r="H1144" s="18">
        <v>0</v>
      </c>
      <c r="I1144" s="18">
        <v>0</v>
      </c>
      <c r="J1144" s="18">
        <v>0</v>
      </c>
      <c r="K1144" s="18">
        <v>0</v>
      </c>
      <c r="L1144" s="18">
        <v>0</v>
      </c>
      <c r="M1144" s="18">
        <v>0</v>
      </c>
      <c r="N1144" s="19">
        <v>0</v>
      </c>
      <c r="O1144" s="48" t="str">
        <f t="shared" si="17"/>
        <v>731406</v>
      </c>
    </row>
    <row r="1145" spans="1:15" ht="8.25" customHeight="1" x14ac:dyDescent="0.2">
      <c r="A1145" s="15" t="s">
        <v>1188</v>
      </c>
      <c r="B1145" s="15" t="s">
        <v>224</v>
      </c>
      <c r="C1145" s="16">
        <v>15000</v>
      </c>
      <c r="D1145" s="16">
        <v>5000</v>
      </c>
      <c r="E1145" s="16">
        <v>20000</v>
      </c>
      <c r="F1145" s="18">
        <v>0</v>
      </c>
      <c r="G1145" s="18">
        <v>0</v>
      </c>
      <c r="H1145" s="18">
        <v>0</v>
      </c>
      <c r="I1145" s="18">
        <v>0</v>
      </c>
      <c r="J1145" s="18">
        <v>0</v>
      </c>
      <c r="K1145" s="18">
        <v>0</v>
      </c>
      <c r="L1145" s="16">
        <v>20000</v>
      </c>
      <c r="M1145" s="16">
        <v>20000</v>
      </c>
      <c r="N1145" s="19">
        <v>0</v>
      </c>
      <c r="O1145" s="48" t="str">
        <f t="shared" si="17"/>
        <v>731407</v>
      </c>
    </row>
    <row r="1146" spans="1:15" ht="8.25" customHeight="1" x14ac:dyDescent="0.2">
      <c r="A1146" s="15" t="s">
        <v>1189</v>
      </c>
      <c r="B1146" s="15" t="s">
        <v>228</v>
      </c>
      <c r="C1146" s="16">
        <v>5000</v>
      </c>
      <c r="D1146" s="16">
        <v>-5000</v>
      </c>
      <c r="E1146" s="18">
        <v>0</v>
      </c>
      <c r="F1146" s="18">
        <v>0</v>
      </c>
      <c r="G1146" s="18">
        <v>0</v>
      </c>
      <c r="H1146" s="18">
        <v>0</v>
      </c>
      <c r="I1146" s="18">
        <v>0</v>
      </c>
      <c r="J1146" s="18">
        <v>0</v>
      </c>
      <c r="K1146" s="18">
        <v>0</v>
      </c>
      <c r="L1146" s="18">
        <v>0</v>
      </c>
      <c r="M1146" s="18">
        <v>0</v>
      </c>
      <c r="N1146" s="19">
        <v>0</v>
      </c>
      <c r="O1146" s="48" t="str">
        <f t="shared" si="17"/>
        <v>731411</v>
      </c>
    </row>
    <row r="1147" spans="1:15" ht="8.25" customHeight="1" x14ac:dyDescent="0.2">
      <c r="A1147" s="6" t="s">
        <v>523</v>
      </c>
      <c r="B1147" s="8" t="s">
        <v>92</v>
      </c>
      <c r="C1147" s="12">
        <v>500000</v>
      </c>
      <c r="D1147" s="12">
        <v>-500000</v>
      </c>
      <c r="E1147" s="24">
        <v>0</v>
      </c>
      <c r="F1147" s="24">
        <v>0</v>
      </c>
      <c r="G1147" s="24">
        <v>0</v>
      </c>
      <c r="H1147" s="24">
        <v>0</v>
      </c>
      <c r="I1147" s="24">
        <v>0</v>
      </c>
      <c r="J1147" s="24">
        <v>0</v>
      </c>
      <c r="K1147" s="24">
        <v>0</v>
      </c>
      <c r="L1147" s="24">
        <v>0</v>
      </c>
      <c r="M1147" s="24">
        <v>0</v>
      </c>
      <c r="N1147" s="25">
        <v>0</v>
      </c>
      <c r="O1147" s="48" t="str">
        <f t="shared" si="17"/>
        <v/>
      </c>
    </row>
    <row r="1148" spans="1:15" ht="8.25" customHeight="1" x14ac:dyDescent="0.2">
      <c r="A1148" s="15" t="s">
        <v>1190</v>
      </c>
      <c r="B1148" s="15" t="s">
        <v>525</v>
      </c>
      <c r="C1148" s="16">
        <v>500000</v>
      </c>
      <c r="D1148" s="16">
        <v>-500000</v>
      </c>
      <c r="E1148" s="18">
        <v>0</v>
      </c>
      <c r="F1148" s="18">
        <v>0</v>
      </c>
      <c r="G1148" s="18">
        <v>0</v>
      </c>
      <c r="H1148" s="18">
        <v>0</v>
      </c>
      <c r="I1148" s="18">
        <v>0</v>
      </c>
      <c r="J1148" s="18">
        <v>0</v>
      </c>
      <c r="K1148" s="18">
        <v>0</v>
      </c>
      <c r="L1148" s="18">
        <v>0</v>
      </c>
      <c r="M1148" s="18">
        <v>0</v>
      </c>
      <c r="N1148" s="19">
        <v>0</v>
      </c>
      <c r="O1148" s="48" t="str">
        <f t="shared" si="17"/>
        <v>739901</v>
      </c>
    </row>
    <row r="1149" spans="1:15" ht="8.25" customHeight="1" x14ac:dyDescent="0.2">
      <c r="A1149" s="6" t="s">
        <v>526</v>
      </c>
      <c r="B1149" s="8" t="s">
        <v>527</v>
      </c>
      <c r="C1149" s="12">
        <v>800000</v>
      </c>
      <c r="D1149" s="12">
        <v>-287851.09999999998</v>
      </c>
      <c r="E1149" s="12">
        <v>512148.9</v>
      </c>
      <c r="F1149" s="12">
        <v>51693.4</v>
      </c>
      <c r="G1149" s="12">
        <v>51693.4</v>
      </c>
      <c r="H1149" s="12">
        <v>51693.4</v>
      </c>
      <c r="I1149" s="12">
        <v>51693.4</v>
      </c>
      <c r="J1149" s="12">
        <v>51693.4</v>
      </c>
      <c r="K1149" s="12">
        <v>51693.4</v>
      </c>
      <c r="L1149" s="12">
        <v>460455.5</v>
      </c>
      <c r="M1149" s="12">
        <v>460455.5</v>
      </c>
      <c r="N1149" s="13">
        <v>0.1009</v>
      </c>
      <c r="O1149" s="48" t="str">
        <f t="shared" si="17"/>
        <v/>
      </c>
    </row>
    <row r="1150" spans="1:15" ht="8.25" customHeight="1" x14ac:dyDescent="0.2">
      <c r="A1150" s="15" t="s">
        <v>1191</v>
      </c>
      <c r="B1150" s="15" t="s">
        <v>535</v>
      </c>
      <c r="C1150" s="16">
        <v>100000</v>
      </c>
      <c r="D1150" s="18">
        <v>0</v>
      </c>
      <c r="E1150" s="16">
        <v>100000</v>
      </c>
      <c r="F1150" s="18">
        <v>0</v>
      </c>
      <c r="G1150" s="18">
        <v>0</v>
      </c>
      <c r="H1150" s="18">
        <v>0</v>
      </c>
      <c r="I1150" s="18">
        <v>0</v>
      </c>
      <c r="J1150" s="18">
        <v>0</v>
      </c>
      <c r="K1150" s="18">
        <v>0</v>
      </c>
      <c r="L1150" s="16">
        <v>100000</v>
      </c>
      <c r="M1150" s="16">
        <v>100000</v>
      </c>
      <c r="N1150" s="19">
        <v>0</v>
      </c>
      <c r="O1150" s="48" t="str">
        <f t="shared" si="17"/>
        <v>750104</v>
      </c>
    </row>
    <row r="1151" spans="1:15" ht="8.25" customHeight="1" x14ac:dyDescent="0.2">
      <c r="A1151" s="15" t="s">
        <v>1192</v>
      </c>
      <c r="B1151" s="15" t="s">
        <v>559</v>
      </c>
      <c r="C1151" s="16">
        <v>300000</v>
      </c>
      <c r="D1151" s="18">
        <v>0</v>
      </c>
      <c r="E1151" s="16">
        <v>300000</v>
      </c>
      <c r="F1151" s="16">
        <v>51693.4</v>
      </c>
      <c r="G1151" s="16">
        <v>51693.4</v>
      </c>
      <c r="H1151" s="16">
        <v>51693.4</v>
      </c>
      <c r="I1151" s="16">
        <v>51693.4</v>
      </c>
      <c r="J1151" s="16">
        <v>51693.4</v>
      </c>
      <c r="K1151" s="16">
        <v>51693.4</v>
      </c>
      <c r="L1151" s="16">
        <v>248306.6</v>
      </c>
      <c r="M1151" s="16">
        <v>248306.6</v>
      </c>
      <c r="N1151" s="17">
        <v>0.17230000000000001</v>
      </c>
      <c r="O1151" s="48" t="str">
        <f t="shared" si="17"/>
        <v>750107</v>
      </c>
    </row>
    <row r="1152" spans="1:15" ht="8.25" customHeight="1" x14ac:dyDescent="0.2">
      <c r="A1152" s="15" t="s">
        <v>1193</v>
      </c>
      <c r="B1152" s="15" t="s">
        <v>1194</v>
      </c>
      <c r="C1152" s="16">
        <v>200000</v>
      </c>
      <c r="D1152" s="16">
        <v>-103500</v>
      </c>
      <c r="E1152" s="16">
        <v>96500</v>
      </c>
      <c r="F1152" s="18">
        <v>0</v>
      </c>
      <c r="G1152" s="18">
        <v>0</v>
      </c>
      <c r="H1152" s="18">
        <v>0</v>
      </c>
      <c r="I1152" s="18">
        <v>0</v>
      </c>
      <c r="J1152" s="18">
        <v>0</v>
      </c>
      <c r="K1152" s="18">
        <v>0</v>
      </c>
      <c r="L1152" s="16">
        <v>96500</v>
      </c>
      <c r="M1152" s="16">
        <v>96500</v>
      </c>
      <c r="N1152" s="19">
        <v>0</v>
      </c>
      <c r="O1152" s="48" t="str">
        <f t="shared" si="17"/>
        <v>750107</v>
      </c>
    </row>
    <row r="1153" spans="1:15" ht="8.25" customHeight="1" x14ac:dyDescent="0.2">
      <c r="A1153" s="15" t="s">
        <v>1195</v>
      </c>
      <c r="B1153" s="15" t="s">
        <v>1196</v>
      </c>
      <c r="C1153" s="16">
        <v>200000</v>
      </c>
      <c r="D1153" s="16">
        <v>-184351.1</v>
      </c>
      <c r="E1153" s="16">
        <v>15648.9</v>
      </c>
      <c r="F1153" s="18">
        <v>0</v>
      </c>
      <c r="G1153" s="18">
        <v>0</v>
      </c>
      <c r="H1153" s="18">
        <v>0</v>
      </c>
      <c r="I1153" s="18">
        <v>0</v>
      </c>
      <c r="J1153" s="18">
        <v>0</v>
      </c>
      <c r="K1153" s="18">
        <v>0</v>
      </c>
      <c r="L1153" s="16">
        <v>15648.9</v>
      </c>
      <c r="M1153" s="16">
        <v>15648.9</v>
      </c>
      <c r="N1153" s="19">
        <v>0</v>
      </c>
      <c r="O1153" s="48" t="str">
        <f t="shared" si="17"/>
        <v>750108</v>
      </c>
    </row>
    <row r="1154" spans="1:15" ht="8.25" customHeight="1" x14ac:dyDescent="0.2">
      <c r="A1154" s="6" t="s">
        <v>560</v>
      </c>
      <c r="B1154" s="8" t="s">
        <v>561</v>
      </c>
      <c r="C1154" s="12">
        <v>20000</v>
      </c>
      <c r="D1154" s="12">
        <v>-20000</v>
      </c>
      <c r="E1154" s="24">
        <v>0</v>
      </c>
      <c r="F1154" s="24">
        <v>0</v>
      </c>
      <c r="G1154" s="24">
        <v>0</v>
      </c>
      <c r="H1154" s="24">
        <v>0</v>
      </c>
      <c r="I1154" s="24">
        <v>0</v>
      </c>
      <c r="J1154" s="24">
        <v>0</v>
      </c>
      <c r="K1154" s="24">
        <v>0</v>
      </c>
      <c r="L1154" s="24">
        <v>0</v>
      </c>
      <c r="M1154" s="24">
        <v>0</v>
      </c>
      <c r="N1154" s="25">
        <v>0</v>
      </c>
      <c r="O1154" s="48" t="str">
        <f t="shared" si="17"/>
        <v/>
      </c>
    </row>
    <row r="1155" spans="1:15" ht="8.25" customHeight="1" x14ac:dyDescent="0.2">
      <c r="A1155" s="15" t="s">
        <v>1197</v>
      </c>
      <c r="B1155" s="15" t="s">
        <v>563</v>
      </c>
      <c r="C1155" s="16">
        <v>20000</v>
      </c>
      <c r="D1155" s="16">
        <v>-20000</v>
      </c>
      <c r="E1155" s="18">
        <v>0</v>
      </c>
      <c r="F1155" s="18">
        <v>0</v>
      </c>
      <c r="G1155" s="18">
        <v>0</v>
      </c>
      <c r="H1155" s="18">
        <v>0</v>
      </c>
      <c r="I1155" s="18">
        <v>0</v>
      </c>
      <c r="J1155" s="18">
        <v>0</v>
      </c>
      <c r="K1155" s="18">
        <v>0</v>
      </c>
      <c r="L1155" s="18">
        <v>0</v>
      </c>
      <c r="M1155" s="18">
        <v>0</v>
      </c>
      <c r="N1155" s="19">
        <v>0</v>
      </c>
      <c r="O1155" s="48" t="str">
        <f t="shared" si="17"/>
        <v>750401</v>
      </c>
    </row>
    <row r="1156" spans="1:15" ht="8.25" customHeight="1" x14ac:dyDescent="0.2">
      <c r="A1156" s="6" t="s">
        <v>564</v>
      </c>
      <c r="B1156" s="8" t="s">
        <v>565</v>
      </c>
      <c r="C1156" s="12">
        <v>50000</v>
      </c>
      <c r="D1156" s="24">
        <v>0</v>
      </c>
      <c r="E1156" s="12">
        <v>50000</v>
      </c>
      <c r="F1156" s="24">
        <v>0</v>
      </c>
      <c r="G1156" s="24">
        <v>0</v>
      </c>
      <c r="H1156" s="24">
        <v>0</v>
      </c>
      <c r="I1156" s="24">
        <v>0</v>
      </c>
      <c r="J1156" s="24">
        <v>0</v>
      </c>
      <c r="K1156" s="24">
        <v>0</v>
      </c>
      <c r="L1156" s="12">
        <v>50000</v>
      </c>
      <c r="M1156" s="12">
        <v>50000</v>
      </c>
      <c r="N1156" s="25">
        <v>0</v>
      </c>
      <c r="O1156" s="48" t="str">
        <f t="shared" si="17"/>
        <v/>
      </c>
    </row>
    <row r="1157" spans="1:15" ht="8.25" customHeight="1" x14ac:dyDescent="0.2">
      <c r="A1157" s="15" t="s">
        <v>1198</v>
      </c>
      <c r="B1157" s="15" t="s">
        <v>567</v>
      </c>
      <c r="C1157" s="16">
        <v>50000</v>
      </c>
      <c r="D1157" s="18">
        <v>0</v>
      </c>
      <c r="E1157" s="16">
        <v>50000</v>
      </c>
      <c r="F1157" s="18">
        <v>0</v>
      </c>
      <c r="G1157" s="18">
        <v>0</v>
      </c>
      <c r="H1157" s="18">
        <v>0</v>
      </c>
      <c r="I1157" s="18">
        <v>0</v>
      </c>
      <c r="J1157" s="18">
        <v>0</v>
      </c>
      <c r="K1157" s="18">
        <v>0</v>
      </c>
      <c r="L1157" s="16">
        <v>50000</v>
      </c>
      <c r="M1157" s="16">
        <v>50000</v>
      </c>
      <c r="N1157" s="19">
        <v>0</v>
      </c>
      <c r="O1157" s="48" t="str">
        <f t="shared" si="17"/>
        <v>750501</v>
      </c>
    </row>
    <row r="1158" spans="1:15" ht="8.25" customHeight="1" x14ac:dyDescent="0.2">
      <c r="A1158" s="6" t="s">
        <v>582</v>
      </c>
      <c r="B1158" s="8" t="s">
        <v>583</v>
      </c>
      <c r="C1158" s="12">
        <v>1376485</v>
      </c>
      <c r="D1158" s="12">
        <v>551307.26</v>
      </c>
      <c r="E1158" s="12">
        <v>1927792.26</v>
      </c>
      <c r="F1158" s="12">
        <v>1629190.13</v>
      </c>
      <c r="G1158" s="12">
        <v>1629190.13</v>
      </c>
      <c r="H1158" s="12">
        <v>1555694.37</v>
      </c>
      <c r="I1158" s="12">
        <v>1555694.37</v>
      </c>
      <c r="J1158" s="12">
        <v>1463587.8400000001</v>
      </c>
      <c r="K1158" s="12">
        <v>1463587.8400000001</v>
      </c>
      <c r="L1158" s="12">
        <v>298602.13</v>
      </c>
      <c r="M1158" s="12">
        <v>372097.89</v>
      </c>
      <c r="N1158" s="13">
        <v>0.80700000000000005</v>
      </c>
      <c r="O1158" s="48" t="str">
        <f t="shared" si="17"/>
        <v/>
      </c>
    </row>
    <row r="1159" spans="1:15" ht="8.25" customHeight="1" x14ac:dyDescent="0.2">
      <c r="A1159" s="15" t="s">
        <v>1199</v>
      </c>
      <c r="B1159" s="15" t="s">
        <v>859</v>
      </c>
      <c r="C1159" s="18">
        <v>0</v>
      </c>
      <c r="D1159" s="23">
        <v>219.16</v>
      </c>
      <c r="E1159" s="23">
        <v>219.16</v>
      </c>
      <c r="F1159" s="18">
        <v>0</v>
      </c>
      <c r="G1159" s="18">
        <v>0</v>
      </c>
      <c r="H1159" s="18">
        <v>0</v>
      </c>
      <c r="I1159" s="18">
        <v>0</v>
      </c>
      <c r="J1159" s="18">
        <v>0</v>
      </c>
      <c r="K1159" s="18">
        <v>0</v>
      </c>
      <c r="L1159" s="23">
        <v>219.16</v>
      </c>
      <c r="M1159" s="23">
        <v>219.16</v>
      </c>
      <c r="N1159" s="19">
        <v>0</v>
      </c>
      <c r="O1159" s="48" t="str">
        <f t="shared" si="17"/>
        <v>780101</v>
      </c>
    </row>
    <row r="1160" spans="1:15" ht="8.25" customHeight="1" x14ac:dyDescent="0.2">
      <c r="A1160" s="15" t="s">
        <v>1200</v>
      </c>
      <c r="B1160" s="15" t="s">
        <v>861</v>
      </c>
      <c r="C1160" s="18">
        <v>0</v>
      </c>
      <c r="D1160" s="16">
        <v>467896.38</v>
      </c>
      <c r="E1160" s="16">
        <v>467896.38</v>
      </c>
      <c r="F1160" s="18">
        <v>0</v>
      </c>
      <c r="G1160" s="18">
        <v>0</v>
      </c>
      <c r="H1160" s="18">
        <v>0</v>
      </c>
      <c r="I1160" s="18">
        <v>0</v>
      </c>
      <c r="J1160" s="18">
        <v>0</v>
      </c>
      <c r="K1160" s="18">
        <v>0</v>
      </c>
      <c r="L1160" s="16">
        <v>467896.38</v>
      </c>
      <c r="M1160" s="16">
        <v>467896.38</v>
      </c>
      <c r="N1160" s="19">
        <v>0</v>
      </c>
      <c r="O1160" s="48" t="str">
        <f t="shared" si="17"/>
        <v>780102</v>
      </c>
    </row>
    <row r="1161" spans="1:15" ht="8.25" customHeight="1" x14ac:dyDescent="0.2">
      <c r="A1161" s="15" t="s">
        <v>1201</v>
      </c>
      <c r="B1161" s="15" t="s">
        <v>863</v>
      </c>
      <c r="C1161" s="18">
        <v>0</v>
      </c>
      <c r="D1161" s="16">
        <v>213839.57</v>
      </c>
      <c r="E1161" s="16">
        <v>213839.57</v>
      </c>
      <c r="F1161" s="16">
        <v>233839.57</v>
      </c>
      <c r="G1161" s="16">
        <v>233839.57</v>
      </c>
      <c r="H1161" s="16">
        <v>233839.57</v>
      </c>
      <c r="I1161" s="16">
        <v>233839.57</v>
      </c>
      <c r="J1161" s="16">
        <v>233839.57</v>
      </c>
      <c r="K1161" s="16">
        <v>233839.57</v>
      </c>
      <c r="L1161" s="16">
        <v>-20000</v>
      </c>
      <c r="M1161" s="16">
        <v>-20000</v>
      </c>
      <c r="N1161" s="17">
        <v>1.0934999999999999</v>
      </c>
      <c r="O1161" s="48" t="str">
        <f t="shared" si="17"/>
        <v>780103</v>
      </c>
    </row>
    <row r="1162" spans="1:15" ht="8.25" customHeight="1" x14ac:dyDescent="0.2">
      <c r="A1162" s="15" t="s">
        <v>1202</v>
      </c>
      <c r="B1162" s="15" t="s">
        <v>589</v>
      </c>
      <c r="C1162" s="18">
        <v>0</v>
      </c>
      <c r="D1162" s="16">
        <v>158100</v>
      </c>
      <c r="E1162" s="16">
        <v>158100</v>
      </c>
      <c r="F1162" s="16">
        <v>308481.59999999998</v>
      </c>
      <c r="G1162" s="16">
        <v>308481.59999999998</v>
      </c>
      <c r="H1162" s="16">
        <v>308481.59999999998</v>
      </c>
      <c r="I1162" s="16">
        <v>308481.59999999998</v>
      </c>
      <c r="J1162" s="16">
        <v>308481.59999999998</v>
      </c>
      <c r="K1162" s="16">
        <v>308481.59999999998</v>
      </c>
      <c r="L1162" s="16">
        <v>-150381.6</v>
      </c>
      <c r="M1162" s="16">
        <v>-150381.6</v>
      </c>
      <c r="N1162" s="17">
        <v>1.9512</v>
      </c>
      <c r="O1162" s="48" t="str">
        <f t="shared" si="17"/>
        <v>780104</v>
      </c>
    </row>
    <row r="1163" spans="1:15" ht="8.25" customHeight="1" x14ac:dyDescent="0.2">
      <c r="A1163" s="15" t="s">
        <v>1203</v>
      </c>
      <c r="B1163" s="15" t="s">
        <v>1204</v>
      </c>
      <c r="C1163" s="16">
        <v>1376485</v>
      </c>
      <c r="D1163" s="16">
        <v>-288747.84999999998</v>
      </c>
      <c r="E1163" s="16">
        <v>1087737.1499999999</v>
      </c>
      <c r="F1163" s="16">
        <v>1086868.96</v>
      </c>
      <c r="G1163" s="16">
        <v>1086868.96</v>
      </c>
      <c r="H1163" s="16">
        <v>1013373.2</v>
      </c>
      <c r="I1163" s="16">
        <v>1013373.2</v>
      </c>
      <c r="J1163" s="16">
        <v>921266.67</v>
      </c>
      <c r="K1163" s="16">
        <v>921266.67</v>
      </c>
      <c r="L1163" s="23">
        <v>868.19</v>
      </c>
      <c r="M1163" s="16">
        <v>74363.95</v>
      </c>
      <c r="N1163" s="17">
        <v>0.93159999999999998</v>
      </c>
      <c r="O1163" s="48" t="str">
        <f t="shared" ref="O1163:O1176" si="18">MID(A1163,13,6)</f>
        <v>780108</v>
      </c>
    </row>
    <row r="1164" spans="1:15" ht="8.25" customHeight="1" x14ac:dyDescent="0.2">
      <c r="A1164" s="6" t="s">
        <v>868</v>
      </c>
      <c r="B1164" s="8" t="s">
        <v>869</v>
      </c>
      <c r="C1164" s="12">
        <v>15000</v>
      </c>
      <c r="D1164" s="12">
        <v>405000</v>
      </c>
      <c r="E1164" s="12">
        <v>420000</v>
      </c>
      <c r="F1164" s="12">
        <v>364821.9</v>
      </c>
      <c r="G1164" s="12">
        <v>364821.9</v>
      </c>
      <c r="H1164" s="12">
        <v>364821.9</v>
      </c>
      <c r="I1164" s="12">
        <v>364821.9</v>
      </c>
      <c r="J1164" s="12">
        <v>364821.9</v>
      </c>
      <c r="K1164" s="12">
        <v>364821.9</v>
      </c>
      <c r="L1164" s="12">
        <v>55178.1</v>
      </c>
      <c r="M1164" s="12">
        <v>55178.1</v>
      </c>
      <c r="N1164" s="13">
        <v>0.86860000000000004</v>
      </c>
      <c r="O1164" s="48" t="str">
        <f t="shared" si="18"/>
        <v/>
      </c>
    </row>
    <row r="1165" spans="1:15" ht="8.25" customHeight="1" x14ac:dyDescent="0.2">
      <c r="A1165" s="15" t="s">
        <v>1205</v>
      </c>
      <c r="B1165" s="15" t="s">
        <v>1206</v>
      </c>
      <c r="C1165" s="16">
        <v>15000</v>
      </c>
      <c r="D1165" s="16">
        <v>405000</v>
      </c>
      <c r="E1165" s="16">
        <v>420000</v>
      </c>
      <c r="F1165" s="16">
        <v>364821.9</v>
      </c>
      <c r="G1165" s="16">
        <v>364821.9</v>
      </c>
      <c r="H1165" s="16">
        <v>364821.9</v>
      </c>
      <c r="I1165" s="16">
        <v>364821.9</v>
      </c>
      <c r="J1165" s="16">
        <v>364821.9</v>
      </c>
      <c r="K1165" s="16">
        <v>364821.9</v>
      </c>
      <c r="L1165" s="16">
        <v>55178.1</v>
      </c>
      <c r="M1165" s="16">
        <v>55178.1</v>
      </c>
      <c r="N1165" s="17">
        <v>0.86860000000000004</v>
      </c>
      <c r="O1165" s="48" t="str">
        <f t="shared" si="18"/>
        <v>780204</v>
      </c>
    </row>
    <row r="1166" spans="1:15" ht="8.25" customHeight="1" x14ac:dyDescent="0.2">
      <c r="A1166" s="6" t="s">
        <v>253</v>
      </c>
      <c r="B1166" s="8" t="s">
        <v>254</v>
      </c>
      <c r="C1166" s="12">
        <v>34000</v>
      </c>
      <c r="D1166" s="12">
        <v>166696</v>
      </c>
      <c r="E1166" s="12">
        <v>200696</v>
      </c>
      <c r="F1166" s="24">
        <v>896</v>
      </c>
      <c r="G1166" s="24">
        <v>896</v>
      </c>
      <c r="H1166" s="24">
        <v>896</v>
      </c>
      <c r="I1166" s="24">
        <v>896</v>
      </c>
      <c r="J1166" s="24">
        <v>896</v>
      </c>
      <c r="K1166" s="24">
        <v>896</v>
      </c>
      <c r="L1166" s="12">
        <v>199800</v>
      </c>
      <c r="M1166" s="12">
        <v>199800</v>
      </c>
      <c r="N1166" s="13">
        <v>4.4999999999999997E-3</v>
      </c>
      <c r="O1166" s="48" t="str">
        <f t="shared" si="18"/>
        <v/>
      </c>
    </row>
    <row r="1167" spans="1:15" ht="8.25" customHeight="1" x14ac:dyDescent="0.2">
      <c r="A1167" s="15" t="s">
        <v>1207</v>
      </c>
      <c r="B1167" s="15" t="s">
        <v>256</v>
      </c>
      <c r="C1167" s="16">
        <v>5000</v>
      </c>
      <c r="D1167" s="16">
        <v>50000</v>
      </c>
      <c r="E1167" s="16">
        <v>55000</v>
      </c>
      <c r="F1167" s="18">
        <v>0</v>
      </c>
      <c r="G1167" s="18">
        <v>0</v>
      </c>
      <c r="H1167" s="18">
        <v>0</v>
      </c>
      <c r="I1167" s="18">
        <v>0</v>
      </c>
      <c r="J1167" s="18">
        <v>0</v>
      </c>
      <c r="K1167" s="18">
        <v>0</v>
      </c>
      <c r="L1167" s="16">
        <v>55000</v>
      </c>
      <c r="M1167" s="16">
        <v>55000</v>
      </c>
      <c r="N1167" s="19">
        <v>0</v>
      </c>
      <c r="O1167" s="48" t="str">
        <f t="shared" si="18"/>
        <v>840103</v>
      </c>
    </row>
    <row r="1168" spans="1:15" ht="8.25" customHeight="1" x14ac:dyDescent="0.2">
      <c r="A1168" s="15" t="s">
        <v>1208</v>
      </c>
      <c r="B1168" s="15" t="s">
        <v>258</v>
      </c>
      <c r="C1168" s="16">
        <v>15000</v>
      </c>
      <c r="D1168" s="16">
        <v>74696</v>
      </c>
      <c r="E1168" s="16">
        <v>89696</v>
      </c>
      <c r="F1168" s="18">
        <v>896</v>
      </c>
      <c r="G1168" s="18">
        <v>896</v>
      </c>
      <c r="H1168" s="18">
        <v>896</v>
      </c>
      <c r="I1168" s="18">
        <v>896</v>
      </c>
      <c r="J1168" s="18">
        <v>896</v>
      </c>
      <c r="K1168" s="18">
        <v>896</v>
      </c>
      <c r="L1168" s="16">
        <v>88800</v>
      </c>
      <c r="M1168" s="16">
        <v>88800</v>
      </c>
      <c r="N1168" s="19">
        <v>0.01</v>
      </c>
      <c r="O1168" s="48" t="str">
        <f t="shared" si="18"/>
        <v>840104</v>
      </c>
    </row>
    <row r="1169" spans="1:15" ht="8.25" customHeight="1" x14ac:dyDescent="0.2">
      <c r="A1169" s="15" t="s">
        <v>1209</v>
      </c>
      <c r="B1169" s="15" t="s">
        <v>260</v>
      </c>
      <c r="C1169" s="16">
        <v>2000</v>
      </c>
      <c r="D1169" s="16">
        <v>-2000</v>
      </c>
      <c r="E1169" s="18">
        <v>0</v>
      </c>
      <c r="F1169" s="18">
        <v>0</v>
      </c>
      <c r="G1169" s="18">
        <v>0</v>
      </c>
      <c r="H1169" s="18">
        <v>0</v>
      </c>
      <c r="I1169" s="18">
        <v>0</v>
      </c>
      <c r="J1169" s="18">
        <v>0</v>
      </c>
      <c r="K1169" s="18">
        <v>0</v>
      </c>
      <c r="L1169" s="18">
        <v>0</v>
      </c>
      <c r="M1169" s="18">
        <v>0</v>
      </c>
      <c r="N1169" s="19">
        <v>0</v>
      </c>
      <c r="O1169" s="48" t="str">
        <f t="shared" si="18"/>
        <v>840105</v>
      </c>
    </row>
    <row r="1170" spans="1:15" ht="8.25" customHeight="1" x14ac:dyDescent="0.2">
      <c r="A1170" s="15" t="s">
        <v>1210</v>
      </c>
      <c r="B1170" s="15" t="s">
        <v>262</v>
      </c>
      <c r="C1170" s="16">
        <v>2000</v>
      </c>
      <c r="D1170" s="16">
        <v>-2000</v>
      </c>
      <c r="E1170" s="18">
        <v>0</v>
      </c>
      <c r="F1170" s="18">
        <v>0</v>
      </c>
      <c r="G1170" s="18">
        <v>0</v>
      </c>
      <c r="H1170" s="18">
        <v>0</v>
      </c>
      <c r="I1170" s="18">
        <v>0</v>
      </c>
      <c r="J1170" s="18">
        <v>0</v>
      </c>
      <c r="K1170" s="18">
        <v>0</v>
      </c>
      <c r="L1170" s="18">
        <v>0</v>
      </c>
      <c r="M1170" s="18">
        <v>0</v>
      </c>
      <c r="N1170" s="19">
        <v>0</v>
      </c>
      <c r="O1170" s="48" t="str">
        <f t="shared" si="18"/>
        <v>840106</v>
      </c>
    </row>
    <row r="1171" spans="1:15" ht="8.25" customHeight="1" x14ac:dyDescent="0.2">
      <c r="A1171" s="15" t="s">
        <v>1211</v>
      </c>
      <c r="B1171" s="15" t="s">
        <v>224</v>
      </c>
      <c r="C1171" s="16">
        <v>8000</v>
      </c>
      <c r="D1171" s="16">
        <v>48000</v>
      </c>
      <c r="E1171" s="16">
        <v>56000</v>
      </c>
      <c r="F1171" s="18">
        <v>0</v>
      </c>
      <c r="G1171" s="18">
        <v>0</v>
      </c>
      <c r="H1171" s="18">
        <v>0</v>
      </c>
      <c r="I1171" s="18">
        <v>0</v>
      </c>
      <c r="J1171" s="18">
        <v>0</v>
      </c>
      <c r="K1171" s="18">
        <v>0</v>
      </c>
      <c r="L1171" s="16">
        <v>56000</v>
      </c>
      <c r="M1171" s="16">
        <v>56000</v>
      </c>
      <c r="N1171" s="19">
        <v>0</v>
      </c>
      <c r="O1171" s="48" t="str">
        <f t="shared" si="18"/>
        <v>840107</v>
      </c>
    </row>
    <row r="1172" spans="1:15" ht="8.25" customHeight="1" x14ac:dyDescent="0.2">
      <c r="A1172" s="15" t="s">
        <v>1212</v>
      </c>
      <c r="B1172" s="15" t="s">
        <v>228</v>
      </c>
      <c r="C1172" s="16">
        <v>2000</v>
      </c>
      <c r="D1172" s="16">
        <v>-2000</v>
      </c>
      <c r="E1172" s="18">
        <v>0</v>
      </c>
      <c r="F1172" s="18">
        <v>0</v>
      </c>
      <c r="G1172" s="18">
        <v>0</v>
      </c>
      <c r="H1172" s="18">
        <v>0</v>
      </c>
      <c r="I1172" s="18">
        <v>0</v>
      </c>
      <c r="J1172" s="18">
        <v>0</v>
      </c>
      <c r="K1172" s="18">
        <v>0</v>
      </c>
      <c r="L1172" s="18">
        <v>0</v>
      </c>
      <c r="M1172" s="18">
        <v>0</v>
      </c>
      <c r="N1172" s="19">
        <v>0</v>
      </c>
      <c r="O1172" s="48" t="str">
        <f t="shared" si="18"/>
        <v>840111</v>
      </c>
    </row>
    <row r="1173" spans="1:15" ht="8.25" customHeight="1" x14ac:dyDescent="0.2">
      <c r="A1173" s="6" t="s">
        <v>596</v>
      </c>
      <c r="B1173" s="8" t="s">
        <v>597</v>
      </c>
      <c r="C1173" s="12">
        <v>2000</v>
      </c>
      <c r="D1173" s="12">
        <v>-2000</v>
      </c>
      <c r="E1173" s="24">
        <v>0</v>
      </c>
      <c r="F1173" s="24">
        <v>0</v>
      </c>
      <c r="G1173" s="24">
        <v>0</v>
      </c>
      <c r="H1173" s="24">
        <v>0</v>
      </c>
      <c r="I1173" s="24">
        <v>0</v>
      </c>
      <c r="J1173" s="24">
        <v>0</v>
      </c>
      <c r="K1173" s="24">
        <v>0</v>
      </c>
      <c r="L1173" s="24">
        <v>0</v>
      </c>
      <c r="M1173" s="24">
        <v>0</v>
      </c>
      <c r="N1173" s="25">
        <v>0</v>
      </c>
      <c r="O1173" s="48" t="str">
        <f t="shared" si="18"/>
        <v/>
      </c>
    </row>
    <row r="1174" spans="1:15" ht="8.25" customHeight="1" x14ac:dyDescent="0.2">
      <c r="A1174" s="15" t="s">
        <v>1213</v>
      </c>
      <c r="B1174" s="15" t="s">
        <v>599</v>
      </c>
      <c r="C1174" s="16">
        <v>2000</v>
      </c>
      <c r="D1174" s="16">
        <v>-2000</v>
      </c>
      <c r="E1174" s="18">
        <v>0</v>
      </c>
      <c r="F1174" s="18">
        <v>0</v>
      </c>
      <c r="G1174" s="18">
        <v>0</v>
      </c>
      <c r="H1174" s="18">
        <v>0</v>
      </c>
      <c r="I1174" s="18">
        <v>0</v>
      </c>
      <c r="J1174" s="18">
        <v>0</v>
      </c>
      <c r="K1174" s="18">
        <v>0</v>
      </c>
      <c r="L1174" s="18">
        <v>0</v>
      </c>
      <c r="M1174" s="18">
        <v>0</v>
      </c>
      <c r="N1174" s="19">
        <v>0</v>
      </c>
      <c r="O1174" s="48" t="str">
        <f t="shared" si="18"/>
        <v>840201</v>
      </c>
    </row>
    <row r="1175" spans="1:15" ht="8.25" customHeight="1" x14ac:dyDescent="0.2">
      <c r="A1175" s="6" t="s">
        <v>265</v>
      </c>
      <c r="B1175" s="8" t="s">
        <v>92</v>
      </c>
      <c r="C1175" s="12">
        <v>240335</v>
      </c>
      <c r="D1175" s="12">
        <v>-240335</v>
      </c>
      <c r="E1175" s="24">
        <v>0</v>
      </c>
      <c r="F1175" s="24">
        <v>0</v>
      </c>
      <c r="G1175" s="24">
        <v>0</v>
      </c>
      <c r="H1175" s="24">
        <v>0</v>
      </c>
      <c r="I1175" s="24">
        <v>0</v>
      </c>
      <c r="J1175" s="24">
        <v>0</v>
      </c>
      <c r="K1175" s="24">
        <v>0</v>
      </c>
      <c r="L1175" s="24">
        <v>0</v>
      </c>
      <c r="M1175" s="24">
        <v>0</v>
      </c>
      <c r="N1175" s="25">
        <v>0</v>
      </c>
      <c r="O1175" s="48" t="str">
        <f t="shared" si="18"/>
        <v/>
      </c>
    </row>
    <row r="1176" spans="1:15" ht="8.25" customHeight="1" x14ac:dyDescent="0.2">
      <c r="A1176" s="15" t="s">
        <v>1214</v>
      </c>
      <c r="B1176" s="15" t="s">
        <v>267</v>
      </c>
      <c r="C1176" s="16">
        <v>240335</v>
      </c>
      <c r="D1176" s="16">
        <v>-240335</v>
      </c>
      <c r="E1176" s="18">
        <v>0</v>
      </c>
      <c r="F1176" s="18">
        <v>0</v>
      </c>
      <c r="G1176" s="18">
        <v>0</v>
      </c>
      <c r="H1176" s="18">
        <v>0</v>
      </c>
      <c r="I1176" s="18">
        <v>0</v>
      </c>
      <c r="J1176" s="18">
        <v>0</v>
      </c>
      <c r="K1176" s="18">
        <v>0</v>
      </c>
      <c r="L1176" s="18">
        <v>0</v>
      </c>
      <c r="M1176" s="18">
        <v>0</v>
      </c>
      <c r="N1176" s="19">
        <v>0</v>
      </c>
      <c r="O1176" s="48" t="str">
        <f t="shared" si="18"/>
        <v>849901</v>
      </c>
    </row>
    <row r="1177" spans="1:15" ht="7.5" customHeight="1" x14ac:dyDescent="0.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</row>
    <row r="1178" spans="1:15" ht="8.25" customHeight="1" x14ac:dyDescent="0.2">
      <c r="A1178" s="14"/>
      <c r="B1178" s="15" t="s">
        <v>1215</v>
      </c>
      <c r="C1178" s="16">
        <v>120028994.66</v>
      </c>
      <c r="D1178" s="16">
        <v>43767576.020000003</v>
      </c>
      <c r="E1178" s="16">
        <v>163796570.68000001</v>
      </c>
      <c r="F1178" s="16">
        <v>98709852.700000003</v>
      </c>
      <c r="G1178" s="16">
        <v>98709852.700000003</v>
      </c>
      <c r="H1178" s="16">
        <v>91305517.840000004</v>
      </c>
      <c r="I1178" s="16">
        <v>91305517.840000004</v>
      </c>
      <c r="J1178" s="16">
        <v>89307659.019999996</v>
      </c>
      <c r="K1178" s="16">
        <v>89307659.019999996</v>
      </c>
      <c r="L1178" s="16">
        <v>65086717.979999997</v>
      </c>
      <c r="M1178" s="16">
        <v>72491052.840000004</v>
      </c>
      <c r="N1178" s="26">
        <v>0.55740000000000001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36" zoomScale="190" zoomScaleNormal="190" workbookViewId="0">
      <selection activeCell="A50" sqref="A50"/>
    </sheetView>
  </sheetViews>
  <sheetFormatPr baseColWidth="10" defaultColWidth="9.33203125" defaultRowHeight="12.75" x14ac:dyDescent="0.2"/>
  <cols>
    <col min="1" max="1" width="24.1640625" customWidth="1"/>
    <col min="2" max="2" width="48.1640625" customWidth="1"/>
    <col min="3" max="6" width="12.83203125" customWidth="1"/>
    <col min="7" max="7" width="13.1640625" customWidth="1"/>
    <col min="8" max="10" width="12.83203125" customWidth="1"/>
  </cols>
  <sheetData>
    <row r="1" spans="1:10" ht="9.75" customHeight="1" x14ac:dyDescent="0.2">
      <c r="A1" s="40" t="s">
        <v>1216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9.75" customHeight="1" x14ac:dyDescent="0.2">
      <c r="A2" s="40" t="s">
        <v>1217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9.75" customHeight="1" x14ac:dyDescent="0.2">
      <c r="A3" s="41" t="s">
        <v>1218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9.7" customHeight="1" x14ac:dyDescent="0.2">
      <c r="A4" s="27" t="s">
        <v>1219</v>
      </c>
      <c r="B4" s="27" t="s">
        <v>1220</v>
      </c>
      <c r="C4" s="28" t="s">
        <v>1221</v>
      </c>
      <c r="D4" s="29" t="s">
        <v>1222</v>
      </c>
      <c r="E4" s="29" t="s">
        <v>1223</v>
      </c>
      <c r="F4" s="28" t="s">
        <v>1224</v>
      </c>
      <c r="G4" s="30" t="s">
        <v>1225</v>
      </c>
      <c r="H4" s="28" t="s">
        <v>1226</v>
      </c>
      <c r="I4" s="30" t="s">
        <v>1227</v>
      </c>
      <c r="J4" s="30" t="s">
        <v>1228</v>
      </c>
    </row>
    <row r="5" spans="1:10" ht="9.75" customHeight="1" x14ac:dyDescent="0.2">
      <c r="A5" s="31" t="s">
        <v>1229</v>
      </c>
      <c r="B5" s="32" t="s">
        <v>1230</v>
      </c>
      <c r="C5" s="33">
        <v>20000</v>
      </c>
      <c r="D5" s="34">
        <v>0</v>
      </c>
      <c r="E5" s="33">
        <v>20000</v>
      </c>
      <c r="F5" s="33">
        <v>23872.55</v>
      </c>
      <c r="G5" s="33">
        <v>23872.55</v>
      </c>
      <c r="H5" s="33">
        <v>23872.55</v>
      </c>
      <c r="I5" s="33">
        <v>23872.55</v>
      </c>
      <c r="J5" s="33">
        <v>-3872.55</v>
      </c>
    </row>
    <row r="6" spans="1:10" ht="9.75" customHeight="1" x14ac:dyDescent="0.2">
      <c r="A6" s="35" t="s">
        <v>1231</v>
      </c>
      <c r="B6" s="35" t="s">
        <v>1232</v>
      </c>
      <c r="C6" s="36">
        <v>20000</v>
      </c>
      <c r="D6" s="37">
        <v>0</v>
      </c>
      <c r="E6" s="36">
        <v>20000</v>
      </c>
      <c r="F6" s="36">
        <v>23872.55</v>
      </c>
      <c r="G6" s="36">
        <v>23872.55</v>
      </c>
      <c r="H6" s="36">
        <v>23872.55</v>
      </c>
      <c r="I6" s="36">
        <v>23872.55</v>
      </c>
      <c r="J6" s="36">
        <v>-3872.55</v>
      </c>
    </row>
    <row r="7" spans="1:10" ht="9.75" customHeight="1" x14ac:dyDescent="0.2">
      <c r="A7" s="31" t="s">
        <v>1233</v>
      </c>
      <c r="B7" s="32" t="s">
        <v>1234</v>
      </c>
      <c r="C7" s="33">
        <v>390000</v>
      </c>
      <c r="D7" s="33">
        <v>-80000</v>
      </c>
      <c r="E7" s="33">
        <v>310000</v>
      </c>
      <c r="F7" s="33">
        <v>185126.26</v>
      </c>
      <c r="G7" s="33">
        <v>185126.26</v>
      </c>
      <c r="H7" s="33">
        <v>184953.27</v>
      </c>
      <c r="I7" s="33">
        <v>184953.27</v>
      </c>
      <c r="J7" s="33">
        <v>124873.74</v>
      </c>
    </row>
    <row r="8" spans="1:10" ht="9.75" customHeight="1" x14ac:dyDescent="0.2">
      <c r="A8" s="35" t="s">
        <v>1235</v>
      </c>
      <c r="B8" s="35" t="s">
        <v>1236</v>
      </c>
      <c r="C8" s="36">
        <v>10000</v>
      </c>
      <c r="D8" s="36">
        <v>-10000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</row>
    <row r="9" spans="1:10" ht="9.75" customHeight="1" x14ac:dyDescent="0.2">
      <c r="A9" s="35" t="s">
        <v>1237</v>
      </c>
      <c r="B9" s="35" t="s">
        <v>1238</v>
      </c>
      <c r="C9" s="36">
        <v>80000</v>
      </c>
      <c r="D9" s="36">
        <v>-80000</v>
      </c>
      <c r="E9" s="37">
        <v>0</v>
      </c>
      <c r="F9" s="38">
        <v>125.01</v>
      </c>
      <c r="G9" s="38">
        <v>125.01</v>
      </c>
      <c r="H9" s="38">
        <v>125.01</v>
      </c>
      <c r="I9" s="38">
        <v>125.01</v>
      </c>
      <c r="J9" s="38">
        <v>-125.01</v>
      </c>
    </row>
    <row r="10" spans="1:10" ht="9.75" customHeight="1" x14ac:dyDescent="0.2">
      <c r="A10" s="35" t="s">
        <v>1239</v>
      </c>
      <c r="B10" s="35" t="s">
        <v>1240</v>
      </c>
      <c r="C10" s="36">
        <v>300000</v>
      </c>
      <c r="D10" s="36">
        <v>-300000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</row>
    <row r="11" spans="1:10" ht="9.75" customHeight="1" x14ac:dyDescent="0.2">
      <c r="A11" s="35" t="s">
        <v>1241</v>
      </c>
      <c r="B11" s="35" t="s">
        <v>1242</v>
      </c>
      <c r="C11" s="37">
        <v>0</v>
      </c>
      <c r="D11" s="36">
        <v>4000</v>
      </c>
      <c r="E11" s="36">
        <v>4000</v>
      </c>
      <c r="F11" s="38">
        <v>636.52</v>
      </c>
      <c r="G11" s="38">
        <v>636.52</v>
      </c>
      <c r="H11" s="38">
        <v>636.52</v>
      </c>
      <c r="I11" s="38">
        <v>636.52</v>
      </c>
      <c r="J11" s="36">
        <v>3363.48</v>
      </c>
    </row>
    <row r="12" spans="1:10" ht="9.75" customHeight="1" x14ac:dyDescent="0.2">
      <c r="A12" s="35" t="s">
        <v>1243</v>
      </c>
      <c r="B12" s="35" t="s">
        <v>1244</v>
      </c>
      <c r="C12" s="37">
        <v>0</v>
      </c>
      <c r="D12" s="36">
        <v>246000</v>
      </c>
      <c r="E12" s="36">
        <v>246000</v>
      </c>
      <c r="F12" s="36">
        <v>141004.9</v>
      </c>
      <c r="G12" s="36">
        <v>141004.9</v>
      </c>
      <c r="H12" s="36">
        <v>140831.91</v>
      </c>
      <c r="I12" s="36">
        <v>140831.91</v>
      </c>
      <c r="J12" s="36">
        <v>104995.1</v>
      </c>
    </row>
    <row r="13" spans="1:10" ht="9.75" customHeight="1" x14ac:dyDescent="0.2">
      <c r="A13" s="35" t="s">
        <v>1245</v>
      </c>
      <c r="B13" s="35" t="s">
        <v>1246</v>
      </c>
      <c r="C13" s="37">
        <v>0</v>
      </c>
      <c r="D13" s="36">
        <v>60000</v>
      </c>
      <c r="E13" s="36">
        <v>60000</v>
      </c>
      <c r="F13" s="36">
        <v>43359.83</v>
      </c>
      <c r="G13" s="36">
        <v>43359.83</v>
      </c>
      <c r="H13" s="36">
        <v>43359.83</v>
      </c>
      <c r="I13" s="36">
        <v>43359.83</v>
      </c>
      <c r="J13" s="36">
        <v>16640.169999999998</v>
      </c>
    </row>
    <row r="14" spans="1:10" ht="9.75" customHeight="1" x14ac:dyDescent="0.2">
      <c r="A14" s="31" t="s">
        <v>1247</v>
      </c>
      <c r="B14" s="32" t="s">
        <v>1248</v>
      </c>
      <c r="C14" s="33">
        <v>2030000</v>
      </c>
      <c r="D14" s="33">
        <v>-5000</v>
      </c>
      <c r="E14" s="33">
        <v>2025000</v>
      </c>
      <c r="F14" s="33">
        <v>2159951.0299999998</v>
      </c>
      <c r="G14" s="33">
        <v>2159951.0299999998</v>
      </c>
      <c r="H14" s="33">
        <v>2159951.0299999998</v>
      </c>
      <c r="I14" s="33">
        <v>2159951.0299999998</v>
      </c>
      <c r="J14" s="33">
        <v>-134951.03</v>
      </c>
    </row>
    <row r="15" spans="1:10" ht="9.75" customHeight="1" x14ac:dyDescent="0.2">
      <c r="A15" s="35" t="s">
        <v>1249</v>
      </c>
      <c r="B15" s="35" t="s">
        <v>1250</v>
      </c>
      <c r="C15" s="36">
        <v>2000000</v>
      </c>
      <c r="D15" s="37">
        <v>0</v>
      </c>
      <c r="E15" s="36">
        <v>2000000</v>
      </c>
      <c r="F15" s="36">
        <v>2159344.9500000002</v>
      </c>
      <c r="G15" s="36">
        <v>2159344.9500000002</v>
      </c>
      <c r="H15" s="36">
        <v>2159344.9500000002</v>
      </c>
      <c r="I15" s="36">
        <v>2159344.9500000002</v>
      </c>
      <c r="J15" s="36">
        <v>-159344.95000000001</v>
      </c>
    </row>
    <row r="16" spans="1:10" ht="9.75" customHeight="1" x14ac:dyDescent="0.2">
      <c r="A16" s="35" t="s">
        <v>1251</v>
      </c>
      <c r="B16" s="35" t="s">
        <v>1252</v>
      </c>
      <c r="C16" s="36">
        <v>30000</v>
      </c>
      <c r="D16" s="36">
        <v>-5000</v>
      </c>
      <c r="E16" s="36">
        <v>25000</v>
      </c>
      <c r="F16" s="38">
        <v>606.08000000000004</v>
      </c>
      <c r="G16" s="38">
        <v>606.08000000000004</v>
      </c>
      <c r="H16" s="38">
        <v>606.08000000000004</v>
      </c>
      <c r="I16" s="38">
        <v>606.08000000000004</v>
      </c>
      <c r="J16" s="36">
        <v>24393.919999999998</v>
      </c>
    </row>
    <row r="17" spans="1:10" ht="9.75" customHeight="1" x14ac:dyDescent="0.2">
      <c r="A17" s="31" t="s">
        <v>1253</v>
      </c>
      <c r="B17" s="32" t="s">
        <v>1254</v>
      </c>
      <c r="C17" s="34">
        <v>0</v>
      </c>
      <c r="D17" s="33">
        <v>5000</v>
      </c>
      <c r="E17" s="33">
        <v>5000</v>
      </c>
      <c r="F17" s="39">
        <v>661.95</v>
      </c>
      <c r="G17" s="39">
        <v>661.95</v>
      </c>
      <c r="H17" s="39">
        <v>661.95</v>
      </c>
      <c r="I17" s="39">
        <v>661.95</v>
      </c>
      <c r="J17" s="33">
        <v>4338.05</v>
      </c>
    </row>
    <row r="18" spans="1:10" ht="9.75" customHeight="1" x14ac:dyDescent="0.2">
      <c r="A18" s="35" t="s">
        <v>1255</v>
      </c>
      <c r="B18" s="35" t="s">
        <v>1256</v>
      </c>
      <c r="C18" s="37">
        <v>0</v>
      </c>
      <c r="D18" s="36">
        <v>5000</v>
      </c>
      <c r="E18" s="36">
        <v>5000</v>
      </c>
      <c r="F18" s="38">
        <v>661.95</v>
      </c>
      <c r="G18" s="38">
        <v>661.95</v>
      </c>
      <c r="H18" s="38">
        <v>661.95</v>
      </c>
      <c r="I18" s="38">
        <v>661.95</v>
      </c>
      <c r="J18" s="36">
        <v>4338.05</v>
      </c>
    </row>
    <row r="19" spans="1:10" ht="9.75" customHeight="1" x14ac:dyDescent="0.2">
      <c r="A19" s="31" t="s">
        <v>1257</v>
      </c>
      <c r="B19" s="32" t="s">
        <v>1258</v>
      </c>
      <c r="C19" s="33">
        <v>75000</v>
      </c>
      <c r="D19" s="33">
        <v>930000</v>
      </c>
      <c r="E19" s="33">
        <v>1005000</v>
      </c>
      <c r="F19" s="33">
        <v>1001871.03</v>
      </c>
      <c r="G19" s="33">
        <v>1001871.03</v>
      </c>
      <c r="H19" s="33">
        <v>1001871.03</v>
      </c>
      <c r="I19" s="33">
        <v>1001871.03</v>
      </c>
      <c r="J19" s="33">
        <v>3128.97</v>
      </c>
    </row>
    <row r="20" spans="1:10" ht="9.75" customHeight="1" x14ac:dyDescent="0.2">
      <c r="A20" s="35" t="s">
        <v>1259</v>
      </c>
      <c r="B20" s="35" t="s">
        <v>1260</v>
      </c>
      <c r="C20" s="36">
        <v>5000</v>
      </c>
      <c r="D20" s="37">
        <v>0</v>
      </c>
      <c r="E20" s="36">
        <v>5000</v>
      </c>
      <c r="F20" s="37">
        <v>0</v>
      </c>
      <c r="G20" s="37">
        <v>0</v>
      </c>
      <c r="H20" s="37">
        <v>0</v>
      </c>
      <c r="I20" s="37">
        <v>0</v>
      </c>
      <c r="J20" s="36">
        <v>5000</v>
      </c>
    </row>
    <row r="21" spans="1:10" ht="9.75" customHeight="1" x14ac:dyDescent="0.2">
      <c r="A21" s="35" t="s">
        <v>1261</v>
      </c>
      <c r="B21" s="35" t="s">
        <v>1262</v>
      </c>
      <c r="C21" s="36">
        <v>70000</v>
      </c>
      <c r="D21" s="36">
        <v>930000</v>
      </c>
      <c r="E21" s="36">
        <v>1000000</v>
      </c>
      <c r="F21" s="36">
        <v>1001871.03</v>
      </c>
      <c r="G21" s="36">
        <v>1001871.03</v>
      </c>
      <c r="H21" s="36">
        <v>1001871.03</v>
      </c>
      <c r="I21" s="36">
        <v>1001871.03</v>
      </c>
      <c r="J21" s="36">
        <v>-1871.03</v>
      </c>
    </row>
    <row r="22" spans="1:10" ht="9.75" customHeight="1" x14ac:dyDescent="0.2">
      <c r="A22" s="31" t="s">
        <v>1263</v>
      </c>
      <c r="B22" s="32" t="s">
        <v>1264</v>
      </c>
      <c r="C22" s="33">
        <v>934695.6</v>
      </c>
      <c r="D22" s="33">
        <v>7928940.7599999998</v>
      </c>
      <c r="E22" s="33">
        <v>8863636.3599999994</v>
      </c>
      <c r="F22" s="33">
        <v>6726901.0999999996</v>
      </c>
      <c r="G22" s="33">
        <v>6726901.0999999996</v>
      </c>
      <c r="H22" s="33">
        <v>6726901.0999999996</v>
      </c>
      <c r="I22" s="33">
        <v>6726901.0999999996</v>
      </c>
      <c r="J22" s="33">
        <v>2136735.2599999998</v>
      </c>
    </row>
    <row r="23" spans="1:10" ht="9.75" customHeight="1" x14ac:dyDescent="0.2">
      <c r="A23" s="35" t="s">
        <v>1265</v>
      </c>
      <c r="B23" s="35" t="s">
        <v>1266</v>
      </c>
      <c r="C23" s="36">
        <v>934695.6</v>
      </c>
      <c r="D23" s="36">
        <v>-934695.6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</row>
    <row r="24" spans="1:10" ht="9.75" customHeight="1" x14ac:dyDescent="0.2">
      <c r="A24" s="35" t="s">
        <v>1267</v>
      </c>
      <c r="B24" s="35" t="s">
        <v>1268</v>
      </c>
      <c r="C24" s="37">
        <v>0</v>
      </c>
      <c r="D24" s="36">
        <v>8863636.3599999994</v>
      </c>
      <c r="E24" s="36">
        <v>8863636.3599999994</v>
      </c>
      <c r="F24" s="36">
        <v>6726901.0999999996</v>
      </c>
      <c r="G24" s="36">
        <v>6726901.0999999996</v>
      </c>
      <c r="H24" s="36">
        <v>6726901.0999999996</v>
      </c>
      <c r="I24" s="36">
        <v>6726901.0999999996</v>
      </c>
      <c r="J24" s="36">
        <v>2136735.2599999998</v>
      </c>
    </row>
    <row r="25" spans="1:10" ht="9.75" customHeight="1" x14ac:dyDescent="0.2">
      <c r="A25" s="31" t="s">
        <v>1269</v>
      </c>
      <c r="B25" s="32" t="s">
        <v>1270</v>
      </c>
      <c r="C25" s="33">
        <v>7549505.6500000004</v>
      </c>
      <c r="D25" s="33">
        <v>-6888682.4900000002</v>
      </c>
      <c r="E25" s="33">
        <v>660823.16</v>
      </c>
      <c r="F25" s="33">
        <v>856804.3</v>
      </c>
      <c r="G25" s="33">
        <v>856804.3</v>
      </c>
      <c r="H25" s="33">
        <v>856804.3</v>
      </c>
      <c r="I25" s="33">
        <v>856804.3</v>
      </c>
      <c r="J25" s="33">
        <v>-195981.14</v>
      </c>
    </row>
    <row r="26" spans="1:10" ht="9.75" customHeight="1" x14ac:dyDescent="0.2">
      <c r="A26" s="35" t="s">
        <v>1271</v>
      </c>
      <c r="B26" s="35" t="s">
        <v>1272</v>
      </c>
      <c r="C26" s="36">
        <v>7549505.6500000004</v>
      </c>
      <c r="D26" s="36">
        <v>-7549505.6500000004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</row>
    <row r="27" spans="1:10" ht="9.75" customHeight="1" x14ac:dyDescent="0.2">
      <c r="A27" s="35" t="s">
        <v>1273</v>
      </c>
      <c r="B27" s="35" t="s">
        <v>1274</v>
      </c>
      <c r="C27" s="37">
        <v>0</v>
      </c>
      <c r="D27" s="36">
        <v>660823.16</v>
      </c>
      <c r="E27" s="36">
        <v>660823.16</v>
      </c>
      <c r="F27" s="36">
        <v>856804.3</v>
      </c>
      <c r="G27" s="36">
        <v>856804.3</v>
      </c>
      <c r="H27" s="36">
        <v>856804.3</v>
      </c>
      <c r="I27" s="36">
        <v>856804.3</v>
      </c>
      <c r="J27" s="36">
        <v>-195981.14</v>
      </c>
    </row>
    <row r="28" spans="1:10" ht="9.75" customHeight="1" x14ac:dyDescent="0.2">
      <c r="A28" s="31" t="s">
        <v>1275</v>
      </c>
      <c r="B28" s="32" t="s">
        <v>1276</v>
      </c>
      <c r="C28" s="33">
        <v>300000</v>
      </c>
      <c r="D28" s="33">
        <v>624000</v>
      </c>
      <c r="E28" s="33">
        <v>924000</v>
      </c>
      <c r="F28" s="33">
        <v>1051519.83</v>
      </c>
      <c r="G28" s="33">
        <v>1051519.83</v>
      </c>
      <c r="H28" s="33">
        <v>845244.91</v>
      </c>
      <c r="I28" s="33">
        <v>845244.91</v>
      </c>
      <c r="J28" s="33">
        <v>-127519.83</v>
      </c>
    </row>
    <row r="29" spans="1:10" ht="9.75" customHeight="1" x14ac:dyDescent="0.2">
      <c r="A29" s="35" t="s">
        <v>1277</v>
      </c>
      <c r="B29" s="35" t="s">
        <v>1278</v>
      </c>
      <c r="C29" s="36">
        <v>300000</v>
      </c>
      <c r="D29" s="36">
        <v>624000</v>
      </c>
      <c r="E29" s="36">
        <v>924000</v>
      </c>
      <c r="F29" s="36">
        <v>1051519.83</v>
      </c>
      <c r="G29" s="36">
        <v>1051519.83</v>
      </c>
      <c r="H29" s="36">
        <v>845244.91</v>
      </c>
      <c r="I29" s="36">
        <v>845244.91</v>
      </c>
      <c r="J29" s="36">
        <v>-127519.83</v>
      </c>
    </row>
    <row r="30" spans="1:10" ht="9.75" customHeight="1" x14ac:dyDescent="0.2">
      <c r="A30" s="31" t="s">
        <v>1279</v>
      </c>
      <c r="B30" s="32" t="s">
        <v>1280</v>
      </c>
      <c r="C30" s="33">
        <v>5794341.2800000003</v>
      </c>
      <c r="D30" s="33">
        <v>82531745.359999999</v>
      </c>
      <c r="E30" s="33">
        <v>88326086.640000001</v>
      </c>
      <c r="F30" s="33">
        <v>68321033.969999999</v>
      </c>
      <c r="G30" s="33">
        <v>68321033.969999999</v>
      </c>
      <c r="H30" s="33">
        <v>68321033.969999999</v>
      </c>
      <c r="I30" s="33">
        <v>68321033.969999999</v>
      </c>
      <c r="J30" s="33">
        <v>20005052.670000002</v>
      </c>
    </row>
    <row r="31" spans="1:10" ht="9.75" customHeight="1" x14ac:dyDescent="0.2">
      <c r="A31" s="35" t="s">
        <v>1281</v>
      </c>
      <c r="B31" s="35" t="s">
        <v>1266</v>
      </c>
      <c r="C31" s="36">
        <v>1268048.28</v>
      </c>
      <c r="D31" s="36">
        <v>-1268048.26</v>
      </c>
      <c r="E31" s="38">
        <v>0.02</v>
      </c>
      <c r="F31" s="37">
        <v>0</v>
      </c>
      <c r="G31" s="37">
        <v>0</v>
      </c>
      <c r="H31" s="37">
        <v>0</v>
      </c>
      <c r="I31" s="37">
        <v>0</v>
      </c>
      <c r="J31" s="38">
        <v>0.02</v>
      </c>
    </row>
    <row r="32" spans="1:10" ht="9.75" customHeight="1" x14ac:dyDescent="0.2">
      <c r="A32" s="35" t="s">
        <v>1282</v>
      </c>
      <c r="B32" s="35" t="s">
        <v>1283</v>
      </c>
      <c r="C32" s="36">
        <v>3009473</v>
      </c>
      <c r="D32" s="36">
        <v>-3009473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</row>
    <row r="33" spans="1:10" ht="9.75" customHeight="1" x14ac:dyDescent="0.2">
      <c r="A33" s="35" t="s">
        <v>1284</v>
      </c>
      <c r="B33" s="35" t="s">
        <v>1285</v>
      </c>
      <c r="C33" s="36">
        <v>1376485</v>
      </c>
      <c r="D33" s="36">
        <v>116445.42</v>
      </c>
      <c r="E33" s="36">
        <v>1492930.42</v>
      </c>
      <c r="F33" s="36">
        <v>902699.97</v>
      </c>
      <c r="G33" s="36">
        <v>902699.97</v>
      </c>
      <c r="H33" s="36">
        <v>902699.97</v>
      </c>
      <c r="I33" s="36">
        <v>902699.97</v>
      </c>
      <c r="J33" s="36">
        <v>590230.44999999995</v>
      </c>
    </row>
    <row r="34" spans="1:10" ht="9.75" customHeight="1" x14ac:dyDescent="0.2">
      <c r="A34" s="35" t="s">
        <v>1286</v>
      </c>
      <c r="B34" s="35" t="s">
        <v>1287</v>
      </c>
      <c r="C34" s="36">
        <v>140335</v>
      </c>
      <c r="D34" s="36">
        <v>-56717.2</v>
      </c>
      <c r="E34" s="36">
        <v>83617.8</v>
      </c>
      <c r="F34" s="36">
        <v>83188.039999999994</v>
      </c>
      <c r="G34" s="36">
        <v>83188.039999999994</v>
      </c>
      <c r="H34" s="36">
        <v>83188.039999999994</v>
      </c>
      <c r="I34" s="36">
        <v>83188.039999999994</v>
      </c>
      <c r="J34" s="38">
        <v>429.76</v>
      </c>
    </row>
    <row r="35" spans="1:10" ht="9.75" customHeight="1" x14ac:dyDescent="0.2">
      <c r="A35" s="35" t="s">
        <v>1288</v>
      </c>
      <c r="B35" s="35" t="s">
        <v>1289</v>
      </c>
      <c r="C35" s="37">
        <v>0</v>
      </c>
      <c r="D35" s="36">
        <v>302499.52</v>
      </c>
      <c r="E35" s="36">
        <v>302499.52</v>
      </c>
      <c r="F35" s="37">
        <v>0</v>
      </c>
      <c r="G35" s="37">
        <v>0</v>
      </c>
      <c r="H35" s="37">
        <v>0</v>
      </c>
      <c r="I35" s="37">
        <v>0</v>
      </c>
      <c r="J35" s="36">
        <v>302499.52</v>
      </c>
    </row>
    <row r="36" spans="1:10" ht="9.75" customHeight="1" x14ac:dyDescent="0.2">
      <c r="A36" s="35" t="s">
        <v>1290</v>
      </c>
      <c r="B36" s="35" t="s">
        <v>1291</v>
      </c>
      <c r="C36" s="37">
        <v>0</v>
      </c>
      <c r="D36" s="36">
        <v>214472.81</v>
      </c>
      <c r="E36" s="36">
        <v>214472.81</v>
      </c>
      <c r="F36" s="37">
        <v>0</v>
      </c>
      <c r="G36" s="37">
        <v>0</v>
      </c>
      <c r="H36" s="37">
        <v>0</v>
      </c>
      <c r="I36" s="37">
        <v>0</v>
      </c>
      <c r="J36" s="36">
        <v>214472.81</v>
      </c>
    </row>
    <row r="37" spans="1:10" ht="9.75" customHeight="1" x14ac:dyDescent="0.2">
      <c r="A37" s="35" t="s">
        <v>1292</v>
      </c>
      <c r="B37" s="35" t="s">
        <v>1293</v>
      </c>
      <c r="C37" s="37">
        <v>0</v>
      </c>
      <c r="D37" s="36">
        <v>2821622.17</v>
      </c>
      <c r="E37" s="36">
        <v>2821622.17</v>
      </c>
      <c r="F37" s="37">
        <v>0</v>
      </c>
      <c r="G37" s="37">
        <v>0</v>
      </c>
      <c r="H37" s="37">
        <v>0</v>
      </c>
      <c r="I37" s="37">
        <v>0</v>
      </c>
      <c r="J37" s="36">
        <v>2821622.17</v>
      </c>
    </row>
    <row r="38" spans="1:10" ht="9.75" customHeight="1" x14ac:dyDescent="0.2">
      <c r="A38" s="35" t="s">
        <v>1294</v>
      </c>
      <c r="B38" s="35" t="s">
        <v>1295</v>
      </c>
      <c r="C38" s="37">
        <v>0</v>
      </c>
      <c r="D38" s="37">
        <v>0</v>
      </c>
      <c r="E38" s="37">
        <v>0</v>
      </c>
      <c r="F38" s="36">
        <v>21756.86</v>
      </c>
      <c r="G38" s="36">
        <v>21756.86</v>
      </c>
      <c r="H38" s="36">
        <v>21756.86</v>
      </c>
      <c r="I38" s="36">
        <v>21756.86</v>
      </c>
      <c r="J38" s="36">
        <v>-21756.86</v>
      </c>
    </row>
    <row r="39" spans="1:10" ht="9.75" customHeight="1" x14ac:dyDescent="0.2">
      <c r="A39" s="35" t="s">
        <v>1296</v>
      </c>
      <c r="B39" s="35" t="s">
        <v>1297</v>
      </c>
      <c r="C39" s="37">
        <v>0</v>
      </c>
      <c r="D39" s="37">
        <v>0</v>
      </c>
      <c r="E39" s="37">
        <v>0</v>
      </c>
      <c r="F39" s="36">
        <v>28800</v>
      </c>
      <c r="G39" s="36">
        <v>28800</v>
      </c>
      <c r="H39" s="36">
        <v>28800</v>
      </c>
      <c r="I39" s="36">
        <v>28800</v>
      </c>
      <c r="J39" s="36">
        <v>-28800</v>
      </c>
    </row>
    <row r="40" spans="1:10" ht="9.75" customHeight="1" x14ac:dyDescent="0.2">
      <c r="A40" s="35" t="s">
        <v>1298</v>
      </c>
      <c r="B40" s="35" t="s">
        <v>1299</v>
      </c>
      <c r="C40" s="37">
        <v>0</v>
      </c>
      <c r="D40" s="36">
        <v>122307.66</v>
      </c>
      <c r="E40" s="36">
        <v>122307.66</v>
      </c>
      <c r="F40" s="37">
        <v>0</v>
      </c>
      <c r="G40" s="37">
        <v>0</v>
      </c>
      <c r="H40" s="37">
        <v>0</v>
      </c>
      <c r="I40" s="37">
        <v>0</v>
      </c>
      <c r="J40" s="36">
        <v>122307.66</v>
      </c>
    </row>
    <row r="41" spans="1:10" ht="9.75" customHeight="1" x14ac:dyDescent="0.2">
      <c r="A41" s="35" t="s">
        <v>1300</v>
      </c>
      <c r="B41" s="35" t="s">
        <v>1301</v>
      </c>
      <c r="C41" s="37">
        <v>0</v>
      </c>
      <c r="D41" s="36">
        <v>140479.73000000001</v>
      </c>
      <c r="E41" s="36">
        <v>140479.73000000001</v>
      </c>
      <c r="F41" s="36">
        <v>140479.73000000001</v>
      </c>
      <c r="G41" s="36">
        <v>140479.73000000001</v>
      </c>
      <c r="H41" s="36">
        <v>140479.73000000001</v>
      </c>
      <c r="I41" s="36">
        <v>140479.73000000001</v>
      </c>
      <c r="J41" s="37">
        <v>0</v>
      </c>
    </row>
    <row r="42" spans="1:10" ht="9.75" customHeight="1" x14ac:dyDescent="0.2">
      <c r="A42" s="35" t="s">
        <v>1302</v>
      </c>
      <c r="B42" s="35" t="s">
        <v>1303</v>
      </c>
      <c r="C42" s="37">
        <v>0</v>
      </c>
      <c r="D42" s="36">
        <v>2326785.29</v>
      </c>
      <c r="E42" s="36">
        <v>2326785.29</v>
      </c>
      <c r="F42" s="36">
        <v>1222546.46</v>
      </c>
      <c r="G42" s="36">
        <v>1222546.46</v>
      </c>
      <c r="H42" s="36">
        <v>1222546.46</v>
      </c>
      <c r="I42" s="36">
        <v>1222546.46</v>
      </c>
      <c r="J42" s="36">
        <v>1104238.83</v>
      </c>
    </row>
    <row r="43" spans="1:10" ht="9.75" customHeight="1" x14ac:dyDescent="0.2">
      <c r="A43" s="35" t="s">
        <v>1304</v>
      </c>
      <c r="B43" s="35" t="s">
        <v>1305</v>
      </c>
      <c r="C43" s="37">
        <v>0</v>
      </c>
      <c r="D43" s="36">
        <v>9527773.4900000002</v>
      </c>
      <c r="E43" s="36">
        <v>9527773.4900000002</v>
      </c>
      <c r="F43" s="36">
        <v>4759802.08</v>
      </c>
      <c r="G43" s="36">
        <v>4759802.08</v>
      </c>
      <c r="H43" s="36">
        <v>4759802.08</v>
      </c>
      <c r="I43" s="36">
        <v>4759802.08</v>
      </c>
      <c r="J43" s="36">
        <v>4767971.41</v>
      </c>
    </row>
    <row r="44" spans="1:10" ht="9.75" customHeight="1" x14ac:dyDescent="0.2">
      <c r="A44" s="35" t="s">
        <v>1306</v>
      </c>
      <c r="B44" s="35" t="s">
        <v>1307</v>
      </c>
      <c r="C44" s="37">
        <v>0</v>
      </c>
      <c r="D44" s="36">
        <v>808075.94</v>
      </c>
      <c r="E44" s="36">
        <v>808075.94</v>
      </c>
      <c r="F44" s="37">
        <v>0</v>
      </c>
      <c r="G44" s="37">
        <v>0</v>
      </c>
      <c r="H44" s="37">
        <v>0</v>
      </c>
      <c r="I44" s="37">
        <v>0</v>
      </c>
      <c r="J44" s="36">
        <v>808075.94</v>
      </c>
    </row>
    <row r="45" spans="1:10" ht="9.75" customHeight="1" x14ac:dyDescent="0.2">
      <c r="A45" s="35" t="s">
        <v>1308</v>
      </c>
      <c r="B45" s="35" t="s">
        <v>1268</v>
      </c>
      <c r="C45" s="37">
        <v>0</v>
      </c>
      <c r="D45" s="36">
        <v>69136363.640000001</v>
      </c>
      <c r="E45" s="36">
        <v>69136363.640000001</v>
      </c>
      <c r="F45" s="36">
        <v>60542110</v>
      </c>
      <c r="G45" s="36">
        <v>60542110</v>
      </c>
      <c r="H45" s="36">
        <v>60542110</v>
      </c>
      <c r="I45" s="36">
        <v>60542110</v>
      </c>
      <c r="J45" s="36">
        <v>8594253.6400000006</v>
      </c>
    </row>
    <row r="46" spans="1:10" ht="9.75" customHeight="1" x14ac:dyDescent="0.2">
      <c r="A46" s="35" t="s">
        <v>1309</v>
      </c>
      <c r="B46" s="35" t="s">
        <v>1310</v>
      </c>
      <c r="C46" s="37">
        <v>0</v>
      </c>
      <c r="D46" s="36">
        <v>729507.32</v>
      </c>
      <c r="E46" s="36">
        <v>729507.32</v>
      </c>
      <c r="F46" s="37">
        <v>0</v>
      </c>
      <c r="G46" s="37">
        <v>0</v>
      </c>
      <c r="H46" s="37">
        <v>0</v>
      </c>
      <c r="I46" s="37">
        <v>0</v>
      </c>
      <c r="J46" s="36">
        <v>729507.32</v>
      </c>
    </row>
    <row r="47" spans="1:10" ht="9.75" customHeight="1" x14ac:dyDescent="0.2">
      <c r="A47" s="35" t="s">
        <v>1311</v>
      </c>
      <c r="B47" s="35" t="s">
        <v>1312</v>
      </c>
      <c r="C47" s="37">
        <v>0</v>
      </c>
      <c r="D47" s="36">
        <v>619650.82999999996</v>
      </c>
      <c r="E47" s="36">
        <v>619650.82999999996</v>
      </c>
      <c r="F47" s="36">
        <v>619650.82999999996</v>
      </c>
      <c r="G47" s="36">
        <v>619650.82999999996</v>
      </c>
      <c r="H47" s="36">
        <v>619650.82999999996</v>
      </c>
      <c r="I47" s="36">
        <v>619650.82999999996</v>
      </c>
      <c r="J47" s="37">
        <v>0</v>
      </c>
    </row>
    <row r="48" spans="1:10" ht="9.75" customHeight="1" x14ac:dyDescent="0.2">
      <c r="A48" s="31" t="s">
        <v>1313</v>
      </c>
      <c r="B48" s="32" t="s">
        <v>1314</v>
      </c>
      <c r="C48" s="33">
        <v>58886144.07</v>
      </c>
      <c r="D48" s="33">
        <v>-57344223.350000001</v>
      </c>
      <c r="E48" s="33">
        <v>1541920.72</v>
      </c>
      <c r="F48" s="33">
        <v>1162377.5900000001</v>
      </c>
      <c r="G48" s="33">
        <v>1162377.5900000001</v>
      </c>
      <c r="H48" s="33">
        <v>1162377.5900000001</v>
      </c>
      <c r="I48" s="33">
        <v>1162377.5900000001</v>
      </c>
      <c r="J48" s="33">
        <v>379543.13</v>
      </c>
    </row>
    <row r="49" spans="1:10" ht="9.75" customHeight="1" x14ac:dyDescent="0.2">
      <c r="A49" s="35" t="s">
        <v>1315</v>
      </c>
      <c r="B49" s="35" t="s">
        <v>1272</v>
      </c>
      <c r="C49" s="36">
        <v>58886144.07</v>
      </c>
      <c r="D49" s="36">
        <v>-58886144.07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</row>
    <row r="50" spans="1:10" ht="9.75" customHeight="1" x14ac:dyDescent="0.2">
      <c r="A50" s="35" t="s">
        <v>1316</v>
      </c>
      <c r="B50" s="35" t="s">
        <v>1317</v>
      </c>
      <c r="C50" s="37">
        <v>0</v>
      </c>
      <c r="D50" s="36">
        <v>1541920.72</v>
      </c>
      <c r="E50" s="36">
        <v>1541920.72</v>
      </c>
      <c r="F50" s="36">
        <v>1162377.5900000001</v>
      </c>
      <c r="G50" s="36">
        <v>1162377.5900000001</v>
      </c>
      <c r="H50" s="36">
        <v>1162377.5900000001</v>
      </c>
      <c r="I50" s="36">
        <v>1162377.5900000001</v>
      </c>
      <c r="J50" s="36">
        <v>379543.13</v>
      </c>
    </row>
    <row r="51" spans="1:10" ht="9.75" customHeight="1" x14ac:dyDescent="0.2">
      <c r="A51" s="31" t="s">
        <v>1318</v>
      </c>
      <c r="B51" s="32" t="s">
        <v>1319</v>
      </c>
      <c r="C51" s="33">
        <v>7000000</v>
      </c>
      <c r="D51" s="33">
        <v>5534504.9500000002</v>
      </c>
      <c r="E51" s="33">
        <v>12534504.949999999</v>
      </c>
      <c r="F51" s="33">
        <v>11944784.609999999</v>
      </c>
      <c r="G51" s="33">
        <v>11944784.609999999</v>
      </c>
      <c r="H51" s="33">
        <v>819831.82</v>
      </c>
      <c r="I51" s="33">
        <v>819831.82</v>
      </c>
      <c r="J51" s="33">
        <v>589720.34</v>
      </c>
    </row>
    <row r="52" spans="1:10" ht="9.75" customHeight="1" x14ac:dyDescent="0.2">
      <c r="A52" s="35" t="s">
        <v>1320</v>
      </c>
      <c r="B52" s="35" t="s">
        <v>1321</v>
      </c>
      <c r="C52" s="36">
        <v>7000000</v>
      </c>
      <c r="D52" s="36">
        <v>5534504.9500000002</v>
      </c>
      <c r="E52" s="36">
        <v>12534504.949999999</v>
      </c>
      <c r="F52" s="36">
        <v>11944784.609999999</v>
      </c>
      <c r="G52" s="36">
        <v>11944784.609999999</v>
      </c>
      <c r="H52" s="36">
        <v>819831.82</v>
      </c>
      <c r="I52" s="36">
        <v>819831.82</v>
      </c>
      <c r="J52" s="36">
        <v>589720.34</v>
      </c>
    </row>
    <row r="53" spans="1:10" ht="9.75" customHeight="1" x14ac:dyDescent="0.2">
      <c r="A53" s="31" t="s">
        <v>1322</v>
      </c>
      <c r="B53" s="32" t="s">
        <v>1323</v>
      </c>
      <c r="C53" s="33">
        <v>31049308.059999999</v>
      </c>
      <c r="D53" s="33">
        <v>-20284910.620000001</v>
      </c>
      <c r="E53" s="33">
        <v>10764397.439999999</v>
      </c>
      <c r="F53" s="33">
        <v>5102512.12</v>
      </c>
      <c r="G53" s="33">
        <v>5102512.12</v>
      </c>
      <c r="H53" s="33">
        <v>5102512.12</v>
      </c>
      <c r="I53" s="33">
        <v>5102512.12</v>
      </c>
      <c r="J53" s="33">
        <v>5661885.3200000003</v>
      </c>
    </row>
    <row r="54" spans="1:10" ht="9.75" customHeight="1" x14ac:dyDescent="0.2">
      <c r="A54" s="35" t="s">
        <v>1324</v>
      </c>
      <c r="B54" s="35" t="s">
        <v>1325</v>
      </c>
      <c r="C54" s="36">
        <v>469769.19</v>
      </c>
      <c r="D54" s="36">
        <v>-320401.58</v>
      </c>
      <c r="E54" s="36">
        <v>149367.60999999999</v>
      </c>
      <c r="F54" s="36">
        <v>149367.60999999999</v>
      </c>
      <c r="G54" s="36">
        <v>149367.60999999999</v>
      </c>
      <c r="H54" s="36">
        <v>149367.60999999999</v>
      </c>
      <c r="I54" s="36">
        <v>149367.60999999999</v>
      </c>
      <c r="J54" s="37">
        <v>0</v>
      </c>
    </row>
    <row r="55" spans="1:10" ht="9.75" customHeight="1" x14ac:dyDescent="0.2">
      <c r="A55" s="35" t="s">
        <v>1326</v>
      </c>
      <c r="B55" s="35" t="s">
        <v>1327</v>
      </c>
      <c r="C55" s="36">
        <v>673644.88</v>
      </c>
      <c r="D55" s="36">
        <v>3130504.53</v>
      </c>
      <c r="E55" s="36">
        <v>3804149.41</v>
      </c>
      <c r="F55" s="36">
        <v>385094.61</v>
      </c>
      <c r="G55" s="36">
        <v>385094.61</v>
      </c>
      <c r="H55" s="36">
        <v>385094.61</v>
      </c>
      <c r="I55" s="36">
        <v>385094.61</v>
      </c>
      <c r="J55" s="36">
        <v>3419054.8</v>
      </c>
    </row>
    <row r="56" spans="1:10" ht="9.75" customHeight="1" x14ac:dyDescent="0.2">
      <c r="A56" s="35" t="s">
        <v>1328</v>
      </c>
      <c r="B56" s="35" t="s">
        <v>1329</v>
      </c>
      <c r="C56" s="36">
        <v>1575321.98</v>
      </c>
      <c r="D56" s="36">
        <v>-1322866.54</v>
      </c>
      <c r="E56" s="36">
        <v>252455.44</v>
      </c>
      <c r="F56" s="36">
        <v>252455.44</v>
      </c>
      <c r="G56" s="36">
        <v>252455.44</v>
      </c>
      <c r="H56" s="36">
        <v>252455.44</v>
      </c>
      <c r="I56" s="36">
        <v>252455.44</v>
      </c>
      <c r="J56" s="37">
        <v>0</v>
      </c>
    </row>
    <row r="57" spans="1:10" ht="9.75" customHeight="1" x14ac:dyDescent="0.2">
      <c r="A57" s="35" t="s">
        <v>1330</v>
      </c>
      <c r="B57" s="35" t="s">
        <v>1331</v>
      </c>
      <c r="C57" s="36">
        <v>6695346.4199999999</v>
      </c>
      <c r="D57" s="36">
        <v>-6695346.4199999999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</row>
    <row r="58" spans="1:10" ht="9.75" customHeight="1" x14ac:dyDescent="0.2">
      <c r="A58" s="35" t="s">
        <v>1332</v>
      </c>
      <c r="B58" s="35" t="s">
        <v>1333</v>
      </c>
      <c r="C58" s="36">
        <v>1304261</v>
      </c>
      <c r="D58" s="36">
        <v>-1304261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</row>
    <row r="59" spans="1:10" ht="9.75" customHeight="1" x14ac:dyDescent="0.2">
      <c r="A59" s="35" t="s">
        <v>1334</v>
      </c>
      <c r="B59" s="35" t="s">
        <v>1335</v>
      </c>
      <c r="C59" s="36">
        <v>5575488.5999999996</v>
      </c>
      <c r="D59" s="36">
        <v>-5575488.5999999996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</row>
    <row r="60" spans="1:10" ht="9.75" customHeight="1" x14ac:dyDescent="0.2">
      <c r="A60" s="35" t="s">
        <v>1336</v>
      </c>
      <c r="B60" s="35" t="s">
        <v>1337</v>
      </c>
      <c r="C60" s="36">
        <v>14755475.99</v>
      </c>
      <c r="D60" s="36">
        <v>-14755475.99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</row>
    <row r="61" spans="1:10" ht="9.75" customHeight="1" x14ac:dyDescent="0.2">
      <c r="A61" s="35" t="s">
        <v>1338</v>
      </c>
      <c r="B61" s="35" t="s">
        <v>1339</v>
      </c>
      <c r="C61" s="37">
        <v>0</v>
      </c>
      <c r="D61" s="36">
        <v>34192.400000000001</v>
      </c>
      <c r="E61" s="36">
        <v>34192.400000000001</v>
      </c>
      <c r="F61" s="36">
        <v>34192.400000000001</v>
      </c>
      <c r="G61" s="36">
        <v>34192.400000000001</v>
      </c>
      <c r="H61" s="36">
        <v>34192.400000000001</v>
      </c>
      <c r="I61" s="36">
        <v>34192.400000000001</v>
      </c>
      <c r="J61" s="37">
        <v>0</v>
      </c>
    </row>
    <row r="62" spans="1:10" ht="9.75" customHeight="1" x14ac:dyDescent="0.2">
      <c r="A62" s="35" t="s">
        <v>1340</v>
      </c>
      <c r="B62" s="35" t="s">
        <v>1341</v>
      </c>
      <c r="C62" s="37">
        <v>0</v>
      </c>
      <c r="D62" s="36">
        <v>3904501.17</v>
      </c>
      <c r="E62" s="36">
        <v>3904501.17</v>
      </c>
      <c r="F62" s="36">
        <v>4262202.0599999996</v>
      </c>
      <c r="G62" s="36">
        <v>4262202.0599999996</v>
      </c>
      <c r="H62" s="36">
        <v>4262202.0599999996</v>
      </c>
      <c r="I62" s="36">
        <v>4262202.0599999996</v>
      </c>
      <c r="J62" s="36">
        <v>-357700.89</v>
      </c>
    </row>
    <row r="63" spans="1:10" ht="9.75" customHeight="1" x14ac:dyDescent="0.2">
      <c r="A63" s="35" t="s">
        <v>1342</v>
      </c>
      <c r="B63" s="35" t="s">
        <v>1343</v>
      </c>
      <c r="C63" s="37">
        <v>0</v>
      </c>
      <c r="D63" s="37">
        <v>0</v>
      </c>
      <c r="E63" s="37">
        <v>0</v>
      </c>
      <c r="F63" s="36">
        <v>19200</v>
      </c>
      <c r="G63" s="36">
        <v>19200</v>
      </c>
      <c r="H63" s="36">
        <v>19200</v>
      </c>
      <c r="I63" s="36">
        <v>19200</v>
      </c>
      <c r="J63" s="36">
        <v>-19200</v>
      </c>
    </row>
    <row r="64" spans="1:10" ht="9.75" customHeight="1" x14ac:dyDescent="0.2">
      <c r="A64" s="35" t="s">
        <v>1344</v>
      </c>
      <c r="B64" s="35" t="s">
        <v>1345</v>
      </c>
      <c r="C64" s="37">
        <v>0</v>
      </c>
      <c r="D64" s="36">
        <v>2619731.41</v>
      </c>
      <c r="E64" s="36">
        <v>2619731.41</v>
      </c>
      <c r="F64" s="37">
        <v>0</v>
      </c>
      <c r="G64" s="37">
        <v>0</v>
      </c>
      <c r="H64" s="37">
        <v>0</v>
      </c>
      <c r="I64" s="37">
        <v>0</v>
      </c>
      <c r="J64" s="36">
        <v>2619731.41</v>
      </c>
    </row>
    <row r="65" spans="1:10" ht="9.75" customHeight="1" x14ac:dyDescent="0.2">
      <c r="A65" s="31" t="s">
        <v>1346</v>
      </c>
      <c r="B65" s="32" t="s">
        <v>1347</v>
      </c>
      <c r="C65" s="34">
        <v>0</v>
      </c>
      <c r="D65" s="33">
        <v>11807188.35</v>
      </c>
      <c r="E65" s="33">
        <v>11807188.35</v>
      </c>
      <c r="F65" s="34">
        <v>0</v>
      </c>
      <c r="G65" s="34">
        <v>0</v>
      </c>
      <c r="H65" s="34">
        <v>0</v>
      </c>
      <c r="I65" s="34">
        <v>0</v>
      </c>
      <c r="J65" s="33">
        <v>11807188.35</v>
      </c>
    </row>
    <row r="66" spans="1:10" ht="9.75" customHeight="1" x14ac:dyDescent="0.2">
      <c r="A66" s="35" t="s">
        <v>1348</v>
      </c>
      <c r="B66" s="35" t="s">
        <v>1349</v>
      </c>
      <c r="C66" s="37">
        <v>0</v>
      </c>
      <c r="D66" s="36">
        <v>11807188.35</v>
      </c>
      <c r="E66" s="36">
        <v>11807188.35</v>
      </c>
      <c r="F66" s="37">
        <v>0</v>
      </c>
      <c r="G66" s="37">
        <v>0</v>
      </c>
      <c r="H66" s="37">
        <v>0</v>
      </c>
      <c r="I66" s="37">
        <v>0</v>
      </c>
      <c r="J66" s="36">
        <v>11807188.35</v>
      </c>
    </row>
    <row r="67" spans="1:10" ht="9.75" customHeight="1" x14ac:dyDescent="0.2">
      <c r="A67" s="31" t="s">
        <v>1350</v>
      </c>
      <c r="B67" s="32" t="s">
        <v>1351</v>
      </c>
      <c r="C67" s="33">
        <v>6000000</v>
      </c>
      <c r="D67" s="33">
        <v>19009013.059999999</v>
      </c>
      <c r="E67" s="33">
        <v>25009013.059999999</v>
      </c>
      <c r="F67" s="33">
        <v>14686239.98</v>
      </c>
      <c r="G67" s="33">
        <v>14686239.98</v>
      </c>
      <c r="H67" s="33">
        <v>14686239.98</v>
      </c>
      <c r="I67" s="33">
        <v>14686239.98</v>
      </c>
      <c r="J67" s="33">
        <v>10322773.08</v>
      </c>
    </row>
    <row r="68" spans="1:10" ht="9.75" customHeight="1" x14ac:dyDescent="0.2">
      <c r="A68" s="35" t="s">
        <v>1352</v>
      </c>
      <c r="B68" s="35" t="s">
        <v>1353</v>
      </c>
      <c r="C68" s="36">
        <v>1000000</v>
      </c>
      <c r="D68" s="36">
        <v>-935000</v>
      </c>
      <c r="E68" s="36">
        <v>65000</v>
      </c>
      <c r="F68" s="36">
        <v>20370.560000000001</v>
      </c>
      <c r="G68" s="36">
        <v>20370.560000000001</v>
      </c>
      <c r="H68" s="36">
        <v>20370.560000000001</v>
      </c>
      <c r="I68" s="36">
        <v>20370.560000000001</v>
      </c>
      <c r="J68" s="36">
        <v>44629.440000000002</v>
      </c>
    </row>
    <row r="69" spans="1:10" ht="9.75" customHeight="1" x14ac:dyDescent="0.2">
      <c r="A69" s="35" t="s">
        <v>1354</v>
      </c>
      <c r="B69" s="35" t="s">
        <v>1355</v>
      </c>
      <c r="C69" s="37">
        <v>0</v>
      </c>
      <c r="D69" s="36">
        <v>6045425.4100000001</v>
      </c>
      <c r="E69" s="36">
        <v>6045425.4100000001</v>
      </c>
      <c r="F69" s="37">
        <v>0</v>
      </c>
      <c r="G69" s="37">
        <v>0</v>
      </c>
      <c r="H69" s="37">
        <v>0</v>
      </c>
      <c r="I69" s="37">
        <v>0</v>
      </c>
      <c r="J69" s="36">
        <v>6045425.4100000001</v>
      </c>
    </row>
    <row r="70" spans="1:10" ht="9.75" customHeight="1" x14ac:dyDescent="0.2">
      <c r="A70" s="35" t="s">
        <v>1356</v>
      </c>
      <c r="B70" s="35" t="s">
        <v>1357</v>
      </c>
      <c r="C70" s="36">
        <v>5000000</v>
      </c>
      <c r="D70" s="36">
        <v>-5000000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</row>
    <row r="71" spans="1:10" ht="9.75" customHeight="1" x14ac:dyDescent="0.2">
      <c r="A71" s="35" t="s">
        <v>1358</v>
      </c>
      <c r="B71" s="35" t="s">
        <v>1359</v>
      </c>
      <c r="C71" s="37">
        <v>0</v>
      </c>
      <c r="D71" s="36">
        <v>18898587.649999999</v>
      </c>
      <c r="E71" s="36">
        <v>18898587.649999999</v>
      </c>
      <c r="F71" s="36">
        <v>14665869.42</v>
      </c>
      <c r="G71" s="36">
        <v>14665869.42</v>
      </c>
      <c r="H71" s="36">
        <v>14665869.42</v>
      </c>
      <c r="I71" s="36">
        <v>14665869.42</v>
      </c>
      <c r="J71" s="36">
        <v>4232718.2300000004</v>
      </c>
    </row>
    <row r="72" spans="1:10" ht="9.75" customHeight="1" x14ac:dyDescent="0.2">
      <c r="A72" s="14"/>
      <c r="B72" s="35" t="s">
        <v>1360</v>
      </c>
      <c r="C72" s="33">
        <v>120028994.66</v>
      </c>
      <c r="D72" s="33">
        <v>43767576.020000003</v>
      </c>
      <c r="E72" s="33">
        <v>163796570.68000001</v>
      </c>
      <c r="F72" s="33">
        <v>113223656.31999999</v>
      </c>
      <c r="G72" s="33">
        <v>113223656.31999999</v>
      </c>
      <c r="H72" s="33">
        <v>101892255.62</v>
      </c>
      <c r="I72" s="33">
        <v>101892255.62</v>
      </c>
      <c r="J72" s="33">
        <v>50572914.359999999</v>
      </c>
    </row>
  </sheetData>
  <mergeCells count="3">
    <mergeCell ref="A1:J1"/>
    <mergeCell ref="A2:J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Table 1</vt:lpstr>
      <vt:lpstr>Table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Temporal</cp:lastModifiedBy>
  <dcterms:created xsi:type="dcterms:W3CDTF">2020-02-26T20:51:43Z</dcterms:created>
  <dcterms:modified xsi:type="dcterms:W3CDTF">2020-02-26T22:34:26Z</dcterms:modified>
</cp:coreProperties>
</file>