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oreno\Downloads\"/>
    </mc:Choice>
  </mc:AlternateContent>
  <bookViews>
    <workbookView xWindow="0" yWindow="0" windowWidth="20490" windowHeight="7050"/>
  </bookViews>
  <sheets>
    <sheet name="Conjunto de da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1" i="1" l="1"/>
  <c r="O89" i="1"/>
  <c r="O88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4" i="1"/>
  <c r="O53" i="1"/>
  <c r="O52" i="1"/>
  <c r="O51" i="1"/>
  <c r="O50" i="1"/>
  <c r="O49" i="1"/>
  <c r="O46" i="1"/>
  <c r="O45" i="1"/>
  <c r="O44" i="1"/>
  <c r="O43" i="1"/>
  <c r="O42" i="1"/>
  <c r="O41" i="1"/>
  <c r="O40" i="1"/>
  <c r="O39" i="1"/>
  <c r="O38" i="1"/>
  <c r="O37" i="1"/>
  <c r="O36" i="1"/>
  <c r="O33" i="1"/>
  <c r="O32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5" i="1"/>
  <c r="O4" i="1"/>
  <c r="O3" i="1"/>
  <c r="O2" i="1"/>
</calcChain>
</file>

<file path=xl/sharedStrings.xml><?xml version="1.0" encoding="utf-8"?>
<sst xmlns="http://schemas.openxmlformats.org/spreadsheetml/2006/main" count="303" uniqueCount="189">
  <si>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</si>
  <si>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</si>
  <si>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</si>
  <si>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</si>
  <si>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</si>
  <si>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</si>
  <si>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</si>
  <si>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</si>
  <si>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</si>
  <si>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</si>
  <si>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</si>
  <si>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</si>
  <si>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</si>
  <si>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</si>
  <si>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51.01.05</t>
  </si>
  <si>
    <t>GASTOS EN PERSONAL</t>
  </si>
  <si>
    <t>REMUNERACIONES UNIFICADAS</t>
  </si>
  <si>
    <t>503,856.00</t>
  </si>
  <si>
    <t>-36,858.96</t>
  </si>
  <si>
    <t>466,997.04</t>
  </si>
  <si>
    <t>8,556.12</t>
  </si>
  <si>
    <t>466,851.97</t>
  </si>
  <si>
    <t>453,710.95</t>
  </si>
  <si>
    <t>145.07</t>
  </si>
  <si>
    <t>13,141.02</t>
  </si>
  <si>
    <t>99.97</t>
  </si>
  <si>
    <t>51.01.06</t>
  </si>
  <si>
    <t>SALARIOS UNIFICADOS</t>
  </si>
  <si>
    <t>49,032.00</t>
  </si>
  <si>
    <t>0.00</t>
  </si>
  <si>
    <t>47,647.54</t>
  </si>
  <si>
    <t>1,384.46</t>
  </si>
  <si>
    <t>100.00</t>
  </si>
  <si>
    <t>51.02.03</t>
  </si>
  <si>
    <t>DECIMOTERCER SUELDO</t>
  </si>
  <si>
    <t>51.02.04</t>
  </si>
  <si>
    <t>DECIMOCUARTO SUELDO</t>
  </si>
  <si>
    <t>51.05.02</t>
  </si>
  <si>
    <t>REMUNERACIÓN UNIFICADA PARA PASANTES E INTERNOS ROTATIVOS DE SALUD</t>
  </si>
  <si>
    <t>51.05.09</t>
  </si>
  <si>
    <t>HORAS EXTRAORDINARIAS Y SUPLEMENTARIAS</t>
  </si>
  <si>
    <t>51.05.10</t>
  </si>
  <si>
    <t>SERVICIOS PERSONALES POR CONTRATO</t>
  </si>
  <si>
    <t>51.05.12</t>
  </si>
  <si>
    <t>SUBROGACIÓN</t>
  </si>
  <si>
    <t>51.06.01</t>
  </si>
  <si>
    <t>APORTE PATRONAL</t>
  </si>
  <si>
    <t>51.06.02</t>
  </si>
  <si>
    <t>FONDO DE RESERVA</t>
  </si>
  <si>
    <t>51.07.07</t>
  </si>
  <si>
    <t>COMPENSACIÓN POR VACACIONES NO GOZADAS POR CESACIÓN DE FUNCIONES</t>
  </si>
  <si>
    <t>53.01.01</t>
  </si>
  <si>
    <t>BIENES Y SERVICIOS DE CONSUMO</t>
  </si>
  <si>
    <t>Agua Potable - Egresos por el consumo de agua potable, provisión de agua y sus relacionados.</t>
  </si>
  <si>
    <t>53.01.04</t>
  </si>
  <si>
    <t>ENERGÍA ELÉCTRICA</t>
  </si>
  <si>
    <t>53.01.05</t>
  </si>
  <si>
    <t>TELECOMUNICACIONES</t>
  </si>
  <si>
    <t>53.01.06</t>
  </si>
  <si>
    <t>SERVICIO DE CORREO</t>
  </si>
  <si>
    <t>53.02.03</t>
  </si>
  <si>
    <t>ALMACENAMIENTO, EMBALAJE Y ENVASE</t>
  </si>
  <si>
    <t>53.02.04</t>
  </si>
  <si>
    <t>EDICIÓN, IMPRESIÓN, REPRODUCCIÓN Y PUBLICACIONES</t>
  </si>
  <si>
    <t>53.02.07</t>
  </si>
  <si>
    <t>DIFUSIÓN, INFORMACIÓN Y PUBLICIDAD</t>
  </si>
  <si>
    <t>53.02.08</t>
  </si>
  <si>
    <t>SERVICIO SEGURIDAD Y VIGILANCIA</t>
  </si>
  <si>
    <t>53.02.09</t>
  </si>
  <si>
    <t>SERVICIO DE ASEO</t>
  </si>
  <si>
    <t>53.02.22</t>
  </si>
  <si>
    <t>SERVICIOS Y DERECHOS EN PRODUCCIÓN Y PROGRAMACIÓN DE RADIO Y TELEVISIÓN</t>
  </si>
  <si>
    <t>53.02.41</t>
  </si>
  <si>
    <t>SERVICIO DE MONITOREO DE LA INFORMACIÓN EN TELEVISIÓN, RADIO, PRENSA, MEDIOS ON-LINE Y_x000D_
OTROS</t>
  </si>
  <si>
    <t>53.02.43</t>
  </si>
  <si>
    <t>GARANTÍA EXTENDIDA DE BIENES</t>
  </si>
  <si>
    <t>53.02.55</t>
  </si>
  <si>
    <t>Egresos para combustibles y gas en general.</t>
  </si>
  <si>
    <t>53.03.01</t>
  </si>
  <si>
    <t>PASAJES AL INTERIOR</t>
  </si>
  <si>
    <t>53.03.02</t>
  </si>
  <si>
    <t>PASAJES AL EXTERIOR</t>
  </si>
  <si>
    <t>53.03.03</t>
  </si>
  <si>
    <t>VIÁTICOS Y SUBSISTENCIAS EN EL INTERIOR</t>
  </si>
  <si>
    <t>53.03.04</t>
  </si>
  <si>
    <t>VIÁTICOS Y SUBSISTENCIAS EN EL EXTERIOR</t>
  </si>
  <si>
    <t>53.04.02</t>
  </si>
  <si>
    <t>EDIFICIOS, LOCALES Y RESIDENCIAS</t>
  </si>
  <si>
    <t>53.04.03</t>
  </si>
  <si>
    <t>MOBILIARIOS</t>
  </si>
  <si>
    <t>53.04.04</t>
  </si>
  <si>
    <t>MAQUINARIAS Y EQUIPOS</t>
  </si>
  <si>
    <t>53.04.05</t>
  </si>
  <si>
    <t>VEHÍCULOS</t>
  </si>
  <si>
    <t>53.05.02</t>
  </si>
  <si>
    <t>53.06.12</t>
  </si>
  <si>
    <t>CAPACITACIÓN A SERVIDORES PÚBLICOS</t>
  </si>
  <si>
    <t>53.07.01</t>
  </si>
  <si>
    <t>DESARROLLO DE SISTEMAS INFORMÁTICOS</t>
  </si>
  <si>
    <t>53.07.02</t>
  </si>
  <si>
    <t>ARRENDAMIENTO Y LICENCIAS DE USO DE PAQUETES INFORMÁTICOS</t>
  </si>
  <si>
    <t>53.07.04</t>
  </si>
  <si>
    <t>MANTENIMIENTO Y REPARACIÓN DE EQUIPOS Y SISTEMAS INFORMÁTICOS</t>
  </si>
  <si>
    <t>53.08.01</t>
  </si>
  <si>
    <t>ALIMENTOS Y BEBIDAS</t>
  </si>
  <si>
    <t>53.08.03</t>
  </si>
  <si>
    <t>Lubricantes - Egresos para lubricantes y aditivos en general.</t>
  </si>
  <si>
    <t>53.08.04</t>
  </si>
  <si>
    <t>MATERIALES DE OFICINA</t>
  </si>
  <si>
    <t>53.08.05</t>
  </si>
  <si>
    <t>MATERIALES DE ASEO</t>
  </si>
  <si>
    <t>53.08.07</t>
  </si>
  <si>
    <t>MATERIALES DE IMPRESIÓN, FOTOGRAFÍA, REPRODUCCIÓN Y PUBLICACIONES</t>
  </si>
  <si>
    <t>53.08.11</t>
  </si>
  <si>
    <t>MATERIALES DE CONSTRUCCIÓN, ELÉCTRICOS, PLOMERÍA Y CARPINTERÍA</t>
  </si>
  <si>
    <t>53.08.13</t>
  </si>
  <si>
    <t>REPUESTOS Y ACCESORIOS</t>
  </si>
  <si>
    <t>53.08.20</t>
  </si>
  <si>
    <t>MENAJE DE COCINA, DE HOGAR Y ACCESORIOS DESCARTABLES</t>
  </si>
  <si>
    <t>53.14.03</t>
  </si>
  <si>
    <t>53.14.04</t>
  </si>
  <si>
    <t>57.01.02</t>
  </si>
  <si>
    <t>OTROS GASTOS CORRIENTES</t>
  </si>
  <si>
    <t>TASAS GENERALES</t>
  </si>
  <si>
    <t>57.02.01</t>
  </si>
  <si>
    <t>SEGUROS</t>
  </si>
  <si>
    <t>57.02.06</t>
  </si>
  <si>
    <t>COSTAS JUDICIALES</t>
  </si>
  <si>
    <t>71.01.05</t>
  </si>
  <si>
    <t>GASTOS EN PERSONAL PARA INVERSION</t>
  </si>
  <si>
    <t>71.02.03</t>
  </si>
  <si>
    <t>71.02.04</t>
  </si>
  <si>
    <t>71.05.02</t>
  </si>
  <si>
    <t>REMUNERACIÓN UNIFICADA PARA PASANTES</t>
  </si>
  <si>
    <t>71.05.09</t>
  </si>
  <si>
    <t>71.05.10</t>
  </si>
  <si>
    <t>71.05.12</t>
  </si>
  <si>
    <t>71.06.01</t>
  </si>
  <si>
    <t>71.06.02</t>
  </si>
  <si>
    <t>71.07.07</t>
  </si>
  <si>
    <t>71.07.09</t>
  </si>
  <si>
    <t>POR RENUNCIA VOLUNTARIA</t>
  </si>
  <si>
    <t>73.01.05</t>
  </si>
  <si>
    <t>BIENES Y SERVICIOS PARA INVERSION</t>
  </si>
  <si>
    <t>73.01.06</t>
  </si>
  <si>
    <t>73.02.04</t>
  </si>
  <si>
    <t>73.02.05</t>
  </si>
  <si>
    <t>ESPECTÁCULOS CULTURALES Y SOCIALES</t>
  </si>
  <si>
    <t>73.02.07</t>
  </si>
  <si>
    <t>73.02.22</t>
  </si>
  <si>
    <t>73.02.35</t>
  </si>
  <si>
    <t>SERVICIO DE ALIMENTACIÓN</t>
  </si>
  <si>
    <t>73.02.39</t>
  </si>
  <si>
    <t>MEMBRECÍAS</t>
  </si>
  <si>
    <t>73.02.41</t>
  </si>
  <si>
    <t>SERVICIO DE MONITOREO DE LA INFORMACIÓN EN TELEVISIÓN, RADIO, PRENSA, MEDIOS ON-LINE Y OTROS</t>
  </si>
  <si>
    <t>73.02.48</t>
  </si>
  <si>
    <t>EVENTOS OFICIALES</t>
  </si>
  <si>
    <t>73.02.49</t>
  </si>
  <si>
    <t>EVENTOS PÚBLICOS PROMOCIONALES</t>
  </si>
  <si>
    <t>73.03.01</t>
  </si>
  <si>
    <t>73.03.02</t>
  </si>
  <si>
    <t>73.03.03</t>
  </si>
  <si>
    <t>73.03.04</t>
  </si>
  <si>
    <t>73.06.01</t>
  </si>
  <si>
    <t>CONSULTORÍA, ASESORÍA E INVESTIGACIÓN ESPECIALIZADA</t>
  </si>
  <si>
    <t>73.06.02</t>
  </si>
  <si>
    <t>SERVICIO DE AUDITORÍA</t>
  </si>
  <si>
    <t>73.06.06</t>
  </si>
  <si>
    <t>HONORARIOS POR CONTRATOS CIVILES DE SERVICIOS</t>
  </si>
  <si>
    <t>73.06.12</t>
  </si>
  <si>
    <t>73.07.01</t>
  </si>
  <si>
    <t>73.07.02</t>
  </si>
  <si>
    <t>73.14.08</t>
  </si>
  <si>
    <t>BIENES ARTÍSTICOS Y CULTURALES</t>
  </si>
  <si>
    <t>77.02.03</t>
  </si>
  <si>
    <t>OTROS GASTOS DE INVERSION</t>
  </si>
  <si>
    <t>COMISIONES BANCARIAS</t>
  </si>
  <si>
    <t>78.01.02</t>
  </si>
  <si>
    <t>TRANSFERENCIAS Y DONACIONES PARA INVERSION</t>
  </si>
  <si>
    <t>A ENTIDADES DESCENTRALIZADAS Y AUTÓNOMAS</t>
  </si>
  <si>
    <t>78.01.04</t>
  </si>
  <si>
    <t>A ENTIDADES DEL GOBIERNO SECCIONAL</t>
  </si>
  <si>
    <t>78.02.04</t>
  </si>
  <si>
    <t>AL SECTOR PRIVADO NO FINANCIERO</t>
  </si>
  <si>
    <t>78.03.04</t>
  </si>
  <si>
    <t>TRANSFERENCIAS O DONACIONES DE INVERSIÓN AL SECTOR PRIVADO NO FINANCIERO</t>
  </si>
  <si>
    <t>84.01.03</t>
  </si>
  <si>
    <t>BIENES DE LARGA DURACION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</si>
</sst>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$&quot;* #,##0.00_ ;_ &quot;$&quot;* \-#,##0.00_ ;_ &quot;$&quot;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1" xfId="1" applyFont="1" applyBorder="1" applyAlignment="1">
      <alignment horizontal="right" vertical="center"/>
    </xf>
    <xf numFmtId="44" fontId="4" fillId="0" borderId="1" xfId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0" fontId="3" fillId="0" borderId="0" xfId="2" applyNumberFormat="1" applyFont="1" applyBorder="1"/>
    <xf numFmtId="0" fontId="3" fillId="0" borderId="0" xfId="0" applyFont="1" applyBorder="1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2" fontId="4" fillId="0" borderId="1" xfId="1" applyNumberFormat="1" applyFont="1" applyBorder="1"/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0" fontId="6" fillId="0" borderId="0" xfId="2" applyNumberFormat="1" applyFont="1" applyBorder="1" applyAlignment="1">
      <alignment vertical="center"/>
    </xf>
    <xf numFmtId="2" fontId="3" fillId="0" borderId="0" xfId="0" applyNumberFormat="1" applyFont="1"/>
    <xf numFmtId="2" fontId="0" fillId="0" borderId="0" xfId="0" applyNumberForma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zoomScale="82" zoomScaleNormal="82" workbookViewId="0">
      <selection activeCell="D2" sqref="D2"/>
    </sheetView>
  </sheetViews>
  <sheetFormatPr baseColWidth="10" defaultColWidth="14.42578125" defaultRowHeight="15" customHeight="1" x14ac:dyDescent="0.25"/>
  <cols>
    <col min="1" max="1" width="13.85546875" customWidth="1"/>
    <col min="2" max="2" width="37.5703125" customWidth="1"/>
    <col min="3" max="3" width="36" customWidth="1"/>
    <col min="4" max="11" width="18.5703125" customWidth="1"/>
    <col min="12" max="12" width="18.7109375" customWidth="1"/>
    <col min="13" max="13" width="18.5703125" customWidth="1"/>
    <col min="14" max="14" width="18.7109375" style="24" customWidth="1"/>
    <col min="15" max="26" width="10" customWidth="1"/>
  </cols>
  <sheetData>
    <row r="1" spans="1:26" ht="3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12" customFormat="1" ht="15.75" x14ac:dyDescent="0.25">
      <c r="A2" s="4" t="s">
        <v>14</v>
      </c>
      <c r="B2" s="5" t="s">
        <v>15</v>
      </c>
      <c r="C2" s="6" t="s">
        <v>16</v>
      </c>
      <c r="D2" s="7" t="s">
        <v>17</v>
      </c>
      <c r="E2" s="8" t="s">
        <v>18</v>
      </c>
      <c r="F2" s="8" t="s">
        <v>19</v>
      </c>
      <c r="G2" s="8" t="s">
        <v>20</v>
      </c>
      <c r="H2" s="8" t="s">
        <v>21</v>
      </c>
      <c r="I2" s="8" t="s">
        <v>21</v>
      </c>
      <c r="J2" s="8" t="s">
        <v>22</v>
      </c>
      <c r="K2" s="8" t="s">
        <v>23</v>
      </c>
      <c r="L2" s="8" t="s">
        <v>23</v>
      </c>
      <c r="M2" s="8" t="s">
        <v>24</v>
      </c>
      <c r="N2" s="9" t="s">
        <v>25</v>
      </c>
      <c r="O2" s="10">
        <f>I2/F2</f>
        <v>0.99968935563274663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12" customFormat="1" ht="15.75" x14ac:dyDescent="0.25">
      <c r="A3" s="4" t="s">
        <v>26</v>
      </c>
      <c r="B3" s="5" t="s">
        <v>15</v>
      </c>
      <c r="C3" s="6" t="s">
        <v>27</v>
      </c>
      <c r="D3" s="8" t="s">
        <v>28</v>
      </c>
      <c r="E3" s="8" t="s">
        <v>29</v>
      </c>
      <c r="F3" s="8" t="s">
        <v>28</v>
      </c>
      <c r="G3" s="8" t="s">
        <v>29</v>
      </c>
      <c r="H3" s="8" t="s">
        <v>28</v>
      </c>
      <c r="I3" s="8" t="s">
        <v>28</v>
      </c>
      <c r="J3" s="8" t="s">
        <v>30</v>
      </c>
      <c r="K3" s="8" t="s">
        <v>29</v>
      </c>
      <c r="L3" s="8" t="s">
        <v>29</v>
      </c>
      <c r="M3" s="8" t="s">
        <v>31</v>
      </c>
      <c r="N3" s="9" t="s">
        <v>32</v>
      </c>
      <c r="O3" s="10">
        <f t="shared" ref="O3:O66" si="0">I3/F3</f>
        <v>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12" customFormat="1" ht="15.75" x14ac:dyDescent="0.25">
      <c r="A4" s="13" t="s">
        <v>33</v>
      </c>
      <c r="B4" s="14" t="s">
        <v>15</v>
      </c>
      <c r="C4" s="15" t="s">
        <v>34</v>
      </c>
      <c r="D4" s="16">
        <v>63966.51</v>
      </c>
      <c r="E4" s="16">
        <v>-7001.77</v>
      </c>
      <c r="F4" s="16">
        <v>56964.74</v>
      </c>
      <c r="G4" s="16">
        <v>13067.83</v>
      </c>
      <c r="H4" s="16">
        <v>51492.21</v>
      </c>
      <c r="I4" s="16">
        <v>51242.21</v>
      </c>
      <c r="J4" s="16">
        <v>51242.21</v>
      </c>
      <c r="K4" s="16">
        <v>5472.53</v>
      </c>
      <c r="L4" s="16">
        <v>5722.53</v>
      </c>
      <c r="M4" s="16">
        <v>0</v>
      </c>
      <c r="N4" s="17">
        <v>89.95</v>
      </c>
      <c r="O4" s="10">
        <f t="shared" si="0"/>
        <v>0.89954259424338634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12" customFormat="1" ht="15.75" x14ac:dyDescent="0.25">
      <c r="A5" s="13" t="s">
        <v>35</v>
      </c>
      <c r="B5" s="15" t="s">
        <v>15</v>
      </c>
      <c r="C5" s="15" t="s">
        <v>36</v>
      </c>
      <c r="D5" s="16">
        <v>31237.5</v>
      </c>
      <c r="E5" s="16">
        <v>-9145.44</v>
      </c>
      <c r="F5" s="18">
        <v>22092.06</v>
      </c>
      <c r="G5" s="18">
        <v>4617.5</v>
      </c>
      <c r="H5" s="18">
        <v>18850.810000000001</v>
      </c>
      <c r="I5" s="18">
        <v>18850.810000000001</v>
      </c>
      <c r="J5" s="18">
        <v>18850.810000000001</v>
      </c>
      <c r="K5" s="18">
        <v>3241.25</v>
      </c>
      <c r="L5" s="18">
        <v>3241.25</v>
      </c>
      <c r="M5" s="15">
        <v>0</v>
      </c>
      <c r="N5" s="17">
        <v>85.33</v>
      </c>
      <c r="O5" s="10">
        <f t="shared" si="0"/>
        <v>0.85328439267320477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12" customFormat="1" ht="15.75" x14ac:dyDescent="0.25">
      <c r="A6" s="13" t="s">
        <v>37</v>
      </c>
      <c r="B6" s="15" t="s">
        <v>15</v>
      </c>
      <c r="C6" s="15" t="s">
        <v>38</v>
      </c>
      <c r="D6" s="16">
        <v>1000</v>
      </c>
      <c r="E6" s="16">
        <v>-1000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7">
        <v>0</v>
      </c>
      <c r="O6" s="10">
        <v>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x14ac:dyDescent="0.25">
      <c r="A7" s="13" t="s">
        <v>39</v>
      </c>
      <c r="B7" s="15" t="s">
        <v>15</v>
      </c>
      <c r="C7" s="15" t="s">
        <v>40</v>
      </c>
      <c r="D7" s="18">
        <v>3000</v>
      </c>
      <c r="E7" s="18">
        <v>7500</v>
      </c>
      <c r="F7" s="18">
        <v>10500</v>
      </c>
      <c r="G7" s="18">
        <v>9255.99</v>
      </c>
      <c r="H7" s="18">
        <v>10482.969999999999</v>
      </c>
      <c r="I7" s="18">
        <v>8571.4</v>
      </c>
      <c r="J7" s="18">
        <v>8375.86</v>
      </c>
      <c r="K7" s="15">
        <v>17.03</v>
      </c>
      <c r="L7" s="18">
        <v>1928.6</v>
      </c>
      <c r="M7" s="15">
        <v>195.54</v>
      </c>
      <c r="N7" s="17">
        <v>81.63</v>
      </c>
      <c r="O7" s="10">
        <f t="shared" si="0"/>
        <v>0.81632380952380945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x14ac:dyDescent="0.25">
      <c r="A8" s="13" t="s">
        <v>41</v>
      </c>
      <c r="B8" s="15" t="s">
        <v>15</v>
      </c>
      <c r="C8" s="15" t="s">
        <v>42</v>
      </c>
      <c r="D8" s="18">
        <v>155664</v>
      </c>
      <c r="E8" s="18">
        <v>-3627</v>
      </c>
      <c r="F8" s="18">
        <v>152037</v>
      </c>
      <c r="G8" s="18">
        <v>130270.87</v>
      </c>
      <c r="H8" s="18">
        <v>130270.87</v>
      </c>
      <c r="I8" s="18">
        <v>130270.87</v>
      </c>
      <c r="J8" s="18">
        <v>126733.59</v>
      </c>
      <c r="K8" s="18">
        <v>21766.13</v>
      </c>
      <c r="L8" s="18">
        <v>21766.13</v>
      </c>
      <c r="M8" s="18">
        <v>3537.28</v>
      </c>
      <c r="N8" s="17">
        <v>85.68</v>
      </c>
      <c r="O8" s="10">
        <f t="shared" si="0"/>
        <v>0.85683662529515836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x14ac:dyDescent="0.25">
      <c r="A9" s="13" t="s">
        <v>43</v>
      </c>
      <c r="B9" s="15" t="s">
        <v>15</v>
      </c>
      <c r="C9" s="15" t="s">
        <v>44</v>
      </c>
      <c r="D9" s="18">
        <v>2000</v>
      </c>
      <c r="E9" s="18">
        <v>1000</v>
      </c>
      <c r="F9" s="18">
        <v>3000</v>
      </c>
      <c r="G9" s="15">
        <v>0</v>
      </c>
      <c r="H9" s="18">
        <v>1199.47</v>
      </c>
      <c r="I9" s="18">
        <v>1199.47</v>
      </c>
      <c r="J9" s="18">
        <v>1173</v>
      </c>
      <c r="K9" s="18">
        <v>1800.53</v>
      </c>
      <c r="L9" s="18">
        <v>1800.53</v>
      </c>
      <c r="M9" s="15">
        <v>26.47</v>
      </c>
      <c r="N9" s="17">
        <v>39.979999999999997</v>
      </c>
      <c r="O9" s="10">
        <f t="shared" si="0"/>
        <v>0.39982333333333336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x14ac:dyDescent="0.25">
      <c r="A10" s="13" t="s">
        <v>45</v>
      </c>
      <c r="B10" s="15" t="s">
        <v>15</v>
      </c>
      <c r="C10" s="15" t="s">
        <v>46</v>
      </c>
      <c r="D10" s="18">
        <v>103802.86</v>
      </c>
      <c r="E10" s="18">
        <v>-11508.67</v>
      </c>
      <c r="F10" s="18">
        <v>92294.19</v>
      </c>
      <c r="G10" s="18">
        <v>19256.21</v>
      </c>
      <c r="H10" s="18">
        <v>83896.98</v>
      </c>
      <c r="I10" s="18">
        <v>83565.69</v>
      </c>
      <c r="J10" s="18">
        <v>76342.399999999994</v>
      </c>
      <c r="K10" s="18">
        <v>8397.2099999999991</v>
      </c>
      <c r="L10" s="18">
        <v>8728.5</v>
      </c>
      <c r="M10" s="18">
        <v>7223.29</v>
      </c>
      <c r="N10" s="17">
        <v>90.54</v>
      </c>
      <c r="O10" s="10">
        <f t="shared" si="0"/>
        <v>0.9054274163953332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x14ac:dyDescent="0.25">
      <c r="A11" s="13" t="s">
        <v>47</v>
      </c>
      <c r="B11" s="15" t="s">
        <v>15</v>
      </c>
      <c r="C11" s="15" t="s">
        <v>48</v>
      </c>
      <c r="D11" s="18">
        <v>59045.99</v>
      </c>
      <c r="E11" s="18">
        <v>-9412.98</v>
      </c>
      <c r="F11" s="18">
        <v>49633.01</v>
      </c>
      <c r="G11" s="18">
        <v>9120.86</v>
      </c>
      <c r="H11" s="18">
        <v>44259.14</v>
      </c>
      <c r="I11" s="18">
        <v>44011.519999999997</v>
      </c>
      <c r="J11" s="18">
        <v>43665.39</v>
      </c>
      <c r="K11" s="18">
        <v>5373.87</v>
      </c>
      <c r="L11" s="18">
        <v>5621.49</v>
      </c>
      <c r="M11" s="15">
        <v>346.13</v>
      </c>
      <c r="N11" s="17">
        <v>88.67</v>
      </c>
      <c r="O11" s="10">
        <f t="shared" si="0"/>
        <v>0.88673888607602069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x14ac:dyDescent="0.25">
      <c r="A12" s="13" t="s">
        <v>49</v>
      </c>
      <c r="B12" s="15" t="s">
        <v>15</v>
      </c>
      <c r="C12" s="15" t="s">
        <v>50</v>
      </c>
      <c r="D12" s="18">
        <v>4013.29</v>
      </c>
      <c r="E12" s="18">
        <v>11717.18</v>
      </c>
      <c r="F12" s="18">
        <v>15730.47</v>
      </c>
      <c r="G12" s="18">
        <v>15730.47</v>
      </c>
      <c r="H12" s="18">
        <v>15730.47</v>
      </c>
      <c r="I12" s="18">
        <v>15730.47</v>
      </c>
      <c r="J12" s="18">
        <v>15730.47</v>
      </c>
      <c r="K12" s="15">
        <v>0</v>
      </c>
      <c r="L12" s="15">
        <v>0</v>
      </c>
      <c r="M12" s="15">
        <v>0</v>
      </c>
      <c r="N12" s="17">
        <v>100</v>
      </c>
      <c r="O12" s="10">
        <f t="shared" si="0"/>
        <v>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x14ac:dyDescent="0.25">
      <c r="A13" s="13" t="s">
        <v>51</v>
      </c>
      <c r="B13" s="15" t="s">
        <v>52</v>
      </c>
      <c r="C13" s="15" t="s">
        <v>53</v>
      </c>
      <c r="D13" s="18">
        <v>4000</v>
      </c>
      <c r="E13" s="18">
        <v>-1110.97</v>
      </c>
      <c r="F13" s="18">
        <v>2889.03</v>
      </c>
      <c r="G13" s="18">
        <v>2889.03</v>
      </c>
      <c r="H13" s="18">
        <v>2889.03</v>
      </c>
      <c r="I13" s="18">
        <v>2011.13</v>
      </c>
      <c r="J13" s="18">
        <v>2011.13</v>
      </c>
      <c r="K13" s="15">
        <v>0</v>
      </c>
      <c r="L13" s="15">
        <v>877.9</v>
      </c>
      <c r="M13" s="15">
        <v>0</v>
      </c>
      <c r="N13" s="17">
        <v>69.61</v>
      </c>
      <c r="O13" s="10">
        <f t="shared" si="0"/>
        <v>0.69612638151905659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x14ac:dyDescent="0.25">
      <c r="A14" s="13" t="s">
        <v>54</v>
      </c>
      <c r="B14" s="15" t="s">
        <v>52</v>
      </c>
      <c r="C14" s="15" t="s">
        <v>55</v>
      </c>
      <c r="D14" s="18">
        <v>20000</v>
      </c>
      <c r="E14" s="15">
        <v>-501.71</v>
      </c>
      <c r="F14" s="18">
        <v>19498.29</v>
      </c>
      <c r="G14" s="18">
        <v>19498.29</v>
      </c>
      <c r="H14" s="18">
        <v>19496.599999999999</v>
      </c>
      <c r="I14" s="18">
        <v>15119.31</v>
      </c>
      <c r="J14" s="18">
        <v>15119.31</v>
      </c>
      <c r="K14" s="15">
        <v>1.69</v>
      </c>
      <c r="L14" s="18">
        <v>4378.9799999999996</v>
      </c>
      <c r="M14" s="15">
        <v>0</v>
      </c>
      <c r="N14" s="17">
        <v>77.540000000000006</v>
      </c>
      <c r="O14" s="10">
        <f t="shared" si="0"/>
        <v>0.77541722889545694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x14ac:dyDescent="0.25">
      <c r="A15" s="13" t="s">
        <v>56</v>
      </c>
      <c r="B15" s="15" t="s">
        <v>52</v>
      </c>
      <c r="C15" s="15" t="s">
        <v>57</v>
      </c>
      <c r="D15" s="18">
        <v>54000</v>
      </c>
      <c r="E15" s="18">
        <v>-1898.12</v>
      </c>
      <c r="F15" s="18">
        <v>52101.88</v>
      </c>
      <c r="G15" s="18">
        <v>47969.13</v>
      </c>
      <c r="H15" s="18">
        <v>47969.13</v>
      </c>
      <c r="I15" s="18">
        <v>46408.92</v>
      </c>
      <c r="J15" s="18">
        <v>46408.92</v>
      </c>
      <c r="K15" s="18">
        <v>4132.75</v>
      </c>
      <c r="L15" s="18">
        <v>5692.96</v>
      </c>
      <c r="M15" s="15">
        <v>0</v>
      </c>
      <c r="N15" s="17">
        <v>89.07</v>
      </c>
      <c r="O15" s="10">
        <f t="shared" si="0"/>
        <v>0.8907340771580603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x14ac:dyDescent="0.25">
      <c r="A16" s="13" t="s">
        <v>58</v>
      </c>
      <c r="B16" s="15" t="s">
        <v>52</v>
      </c>
      <c r="C16" s="15" t="s">
        <v>59</v>
      </c>
      <c r="D16" s="18">
        <v>8000</v>
      </c>
      <c r="E16" s="18">
        <v>-3141.28</v>
      </c>
      <c r="F16" s="18">
        <v>4858.72</v>
      </c>
      <c r="G16" s="18">
        <v>4858.72</v>
      </c>
      <c r="H16" s="18">
        <v>4858.72</v>
      </c>
      <c r="I16" s="18">
        <v>1455.18</v>
      </c>
      <c r="J16" s="18">
        <v>1446.54</v>
      </c>
      <c r="K16" s="15">
        <v>0</v>
      </c>
      <c r="L16" s="18">
        <v>3403.54</v>
      </c>
      <c r="M16" s="15">
        <v>8.64</v>
      </c>
      <c r="N16" s="17">
        <v>29.95</v>
      </c>
      <c r="O16" s="10">
        <f t="shared" si="0"/>
        <v>0.29949863338492444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x14ac:dyDescent="0.25">
      <c r="A17" s="13" t="s">
        <v>60</v>
      </c>
      <c r="B17" s="15" t="s">
        <v>52</v>
      </c>
      <c r="C17" s="15" t="s">
        <v>61</v>
      </c>
      <c r="D17" s="18">
        <v>3000</v>
      </c>
      <c r="E17" s="15">
        <v>0</v>
      </c>
      <c r="F17" s="18">
        <v>3000</v>
      </c>
      <c r="G17" s="15">
        <v>0</v>
      </c>
      <c r="H17" s="15">
        <v>0</v>
      </c>
      <c r="I17" s="15">
        <v>0</v>
      </c>
      <c r="J17" s="15">
        <v>0</v>
      </c>
      <c r="K17" s="18">
        <v>3000</v>
      </c>
      <c r="L17" s="18">
        <v>3000</v>
      </c>
      <c r="M17" s="15">
        <v>0</v>
      </c>
      <c r="N17" s="17">
        <v>0</v>
      </c>
      <c r="O17" s="10">
        <f t="shared" si="0"/>
        <v>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x14ac:dyDescent="0.25">
      <c r="A18" s="13" t="s">
        <v>62</v>
      </c>
      <c r="B18" s="15" t="s">
        <v>52</v>
      </c>
      <c r="C18" s="15" t="s">
        <v>63</v>
      </c>
      <c r="D18" s="18">
        <v>52640</v>
      </c>
      <c r="E18" s="18">
        <v>13357.5</v>
      </c>
      <c r="F18" s="18">
        <v>65997.5</v>
      </c>
      <c r="G18" s="18">
        <v>4725</v>
      </c>
      <c r="H18" s="18">
        <v>4725</v>
      </c>
      <c r="I18" s="18">
        <v>4725</v>
      </c>
      <c r="J18" s="18">
        <v>4725</v>
      </c>
      <c r="K18" s="18">
        <v>61272.5</v>
      </c>
      <c r="L18" s="18">
        <v>61272.5</v>
      </c>
      <c r="M18" s="15">
        <v>0</v>
      </c>
      <c r="N18" s="17">
        <v>7.16</v>
      </c>
      <c r="O18" s="10">
        <f t="shared" si="0"/>
        <v>7.1593620970491309E-2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x14ac:dyDescent="0.25">
      <c r="A19" s="13" t="s">
        <v>64</v>
      </c>
      <c r="B19" s="15" t="s">
        <v>52</v>
      </c>
      <c r="C19" s="15" t="s">
        <v>65</v>
      </c>
      <c r="D19" s="18">
        <v>22800</v>
      </c>
      <c r="E19" s="18">
        <v>-21000</v>
      </c>
      <c r="F19" s="18">
        <v>1800</v>
      </c>
      <c r="G19" s="15">
        <v>0</v>
      </c>
      <c r="H19" s="15">
        <v>0</v>
      </c>
      <c r="I19" s="15">
        <v>0</v>
      </c>
      <c r="J19" s="15">
        <v>0</v>
      </c>
      <c r="K19" s="18">
        <v>1800</v>
      </c>
      <c r="L19" s="18">
        <v>1800</v>
      </c>
      <c r="M19" s="15">
        <v>0</v>
      </c>
      <c r="N19" s="17">
        <v>0</v>
      </c>
      <c r="O19" s="10">
        <f t="shared" si="0"/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25">
      <c r="A20" s="13" t="s">
        <v>66</v>
      </c>
      <c r="B20" s="15" t="s">
        <v>52</v>
      </c>
      <c r="C20" s="15" t="s">
        <v>67</v>
      </c>
      <c r="D20" s="18">
        <v>35000</v>
      </c>
      <c r="E20" s="18">
        <v>2229.48</v>
      </c>
      <c r="F20" s="18">
        <v>37229.480000000003</v>
      </c>
      <c r="G20" s="18">
        <v>37229.480000000003</v>
      </c>
      <c r="H20" s="18">
        <v>37166.629999999997</v>
      </c>
      <c r="I20" s="18">
        <v>32751.03</v>
      </c>
      <c r="J20" s="18">
        <v>32751.03</v>
      </c>
      <c r="K20" s="15">
        <v>62.85</v>
      </c>
      <c r="L20" s="18">
        <v>4478.45</v>
      </c>
      <c r="M20" s="15">
        <v>0</v>
      </c>
      <c r="N20" s="17">
        <v>87.97</v>
      </c>
      <c r="O20" s="10">
        <f t="shared" si="0"/>
        <v>0.87970688819720277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13" t="s">
        <v>68</v>
      </c>
      <c r="B21" s="15" t="s">
        <v>52</v>
      </c>
      <c r="C21" s="15" t="s">
        <v>69</v>
      </c>
      <c r="D21" s="15">
        <v>0</v>
      </c>
      <c r="E21" s="18">
        <v>2073.9899999999998</v>
      </c>
      <c r="F21" s="18">
        <v>2073.9899999999998</v>
      </c>
      <c r="G21" s="18">
        <v>2073.9899999999998</v>
      </c>
      <c r="H21" s="18">
        <v>2073.9899999999998</v>
      </c>
      <c r="I21" s="15">
        <v>521</v>
      </c>
      <c r="J21" s="15">
        <v>518.72</v>
      </c>
      <c r="K21" s="15">
        <v>0</v>
      </c>
      <c r="L21" s="18">
        <v>1552.99</v>
      </c>
      <c r="M21" s="15">
        <v>2.2799999999999998</v>
      </c>
      <c r="N21" s="17">
        <v>25.12</v>
      </c>
      <c r="O21" s="10">
        <f t="shared" si="0"/>
        <v>0.25120661141085543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13" t="s">
        <v>70</v>
      </c>
      <c r="B22" s="15" t="s">
        <v>52</v>
      </c>
      <c r="C22" s="15" t="s">
        <v>71</v>
      </c>
      <c r="D22" s="18">
        <v>1560</v>
      </c>
      <c r="E22" s="15">
        <v>0</v>
      </c>
      <c r="F22" s="18">
        <v>1560</v>
      </c>
      <c r="G22" s="15">
        <v>450</v>
      </c>
      <c r="H22" s="15">
        <v>450</v>
      </c>
      <c r="I22" s="15">
        <v>450</v>
      </c>
      <c r="J22" s="15">
        <v>450</v>
      </c>
      <c r="K22" s="18">
        <v>1110</v>
      </c>
      <c r="L22" s="18">
        <v>1110</v>
      </c>
      <c r="M22" s="15">
        <v>0</v>
      </c>
      <c r="N22" s="17">
        <v>28.85</v>
      </c>
      <c r="O22" s="10">
        <f t="shared" si="0"/>
        <v>0.28846153846153844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3" t="s">
        <v>72</v>
      </c>
      <c r="B23" s="15" t="s">
        <v>52</v>
      </c>
      <c r="C23" s="19" t="s">
        <v>73</v>
      </c>
      <c r="D23" s="18">
        <v>12320</v>
      </c>
      <c r="E23" s="18">
        <v>-3400</v>
      </c>
      <c r="F23" s="18">
        <v>8920</v>
      </c>
      <c r="G23" s="18">
        <v>4500</v>
      </c>
      <c r="H23" s="18">
        <v>4500</v>
      </c>
      <c r="I23" s="18">
        <v>2537.7600000000002</v>
      </c>
      <c r="J23" s="18">
        <v>2537.7600000000002</v>
      </c>
      <c r="K23" s="18">
        <v>4420</v>
      </c>
      <c r="L23" s="18">
        <v>6382.24</v>
      </c>
      <c r="M23" s="15">
        <v>0</v>
      </c>
      <c r="N23" s="17">
        <v>28.45</v>
      </c>
      <c r="O23" s="10">
        <f t="shared" si="0"/>
        <v>0.28450224215246639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13" t="s">
        <v>74</v>
      </c>
      <c r="B24" s="15" t="s">
        <v>52</v>
      </c>
      <c r="C24" s="15" t="s">
        <v>75</v>
      </c>
      <c r="D24" s="18">
        <v>70000</v>
      </c>
      <c r="E24" s="15">
        <v>0</v>
      </c>
      <c r="F24" s="18">
        <v>70000</v>
      </c>
      <c r="G24" s="18">
        <v>47724</v>
      </c>
      <c r="H24" s="18">
        <v>47724</v>
      </c>
      <c r="I24" s="15">
        <v>0</v>
      </c>
      <c r="J24" s="15">
        <v>0</v>
      </c>
      <c r="K24" s="18">
        <v>22276</v>
      </c>
      <c r="L24" s="18">
        <v>70000</v>
      </c>
      <c r="M24" s="15">
        <v>0</v>
      </c>
      <c r="N24" s="17">
        <v>0</v>
      </c>
      <c r="O24" s="10">
        <f t="shared" si="0"/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13" t="s">
        <v>76</v>
      </c>
      <c r="B25" s="15" t="s">
        <v>52</v>
      </c>
      <c r="C25" s="15" t="s">
        <v>77</v>
      </c>
      <c r="D25" s="15">
        <v>0</v>
      </c>
      <c r="E25" s="18">
        <v>15829.65</v>
      </c>
      <c r="F25" s="18">
        <v>15829.65</v>
      </c>
      <c r="G25" s="18">
        <v>10325.879999999999</v>
      </c>
      <c r="H25" s="18">
        <v>8194.94</v>
      </c>
      <c r="I25" s="18">
        <v>7627.87</v>
      </c>
      <c r="J25" s="18">
        <v>7627.87</v>
      </c>
      <c r="K25" s="18">
        <v>7634.71</v>
      </c>
      <c r="L25" s="18">
        <v>8201.7800000000007</v>
      </c>
      <c r="M25" s="15">
        <v>0</v>
      </c>
      <c r="N25" s="17">
        <v>48.19</v>
      </c>
      <c r="O25" s="10">
        <f t="shared" si="0"/>
        <v>0.48187230924246588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13" t="s">
        <v>78</v>
      </c>
      <c r="B26" s="15" t="s">
        <v>52</v>
      </c>
      <c r="C26" s="15" t="s">
        <v>79</v>
      </c>
      <c r="D26" s="18">
        <v>54640</v>
      </c>
      <c r="E26" s="18">
        <v>-37417.03</v>
      </c>
      <c r="F26" s="18">
        <v>17222.97</v>
      </c>
      <c r="G26" s="18">
        <v>15460.47</v>
      </c>
      <c r="H26" s="18">
        <v>15881.81</v>
      </c>
      <c r="I26" s="18">
        <v>7690.45</v>
      </c>
      <c r="J26" s="18">
        <v>7690.41</v>
      </c>
      <c r="K26" s="18">
        <v>1341.16</v>
      </c>
      <c r="L26" s="18">
        <v>9532.52</v>
      </c>
      <c r="M26" s="15">
        <v>0.04</v>
      </c>
      <c r="N26" s="17">
        <v>44.65</v>
      </c>
      <c r="O26" s="10">
        <f t="shared" si="0"/>
        <v>0.44652287032956567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3" t="s">
        <v>80</v>
      </c>
      <c r="B27" s="15" t="s">
        <v>52</v>
      </c>
      <c r="C27" s="15" t="s">
        <v>81</v>
      </c>
      <c r="D27" s="18">
        <v>30240</v>
      </c>
      <c r="E27" s="18">
        <v>-3118.73</v>
      </c>
      <c r="F27" s="18">
        <v>27121.27</v>
      </c>
      <c r="G27" s="18">
        <v>11963.23</v>
      </c>
      <c r="H27" s="18">
        <v>11963.23</v>
      </c>
      <c r="I27" s="18">
        <v>11380.88</v>
      </c>
      <c r="J27" s="18">
        <v>11380.88</v>
      </c>
      <c r="K27" s="18">
        <v>15158.04</v>
      </c>
      <c r="L27" s="18">
        <v>15740.39</v>
      </c>
      <c r="M27" s="15">
        <v>0</v>
      </c>
      <c r="N27" s="17">
        <v>41.96</v>
      </c>
      <c r="O27" s="10">
        <f t="shared" si="0"/>
        <v>0.41962931676872062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13" t="s">
        <v>82</v>
      </c>
      <c r="B28" s="15" t="s">
        <v>52</v>
      </c>
      <c r="C28" s="15" t="s">
        <v>83</v>
      </c>
      <c r="D28" s="18">
        <v>213791.56</v>
      </c>
      <c r="E28" s="18">
        <v>-191352.67</v>
      </c>
      <c r="F28" s="18">
        <v>22438.89</v>
      </c>
      <c r="G28" s="18">
        <v>20000</v>
      </c>
      <c r="H28" s="18">
        <v>22438.89</v>
      </c>
      <c r="I28" s="18">
        <v>18605.509999999998</v>
      </c>
      <c r="J28" s="18">
        <v>18521.509999999998</v>
      </c>
      <c r="K28" s="15">
        <v>0</v>
      </c>
      <c r="L28" s="18">
        <v>3833.38</v>
      </c>
      <c r="M28" s="15">
        <v>84</v>
      </c>
      <c r="N28" s="17">
        <v>82.92</v>
      </c>
      <c r="O28" s="10">
        <f t="shared" si="0"/>
        <v>0.82916356379482226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3" t="s">
        <v>84</v>
      </c>
      <c r="B29" s="15" t="s">
        <v>52</v>
      </c>
      <c r="C29" s="15" t="s">
        <v>85</v>
      </c>
      <c r="D29" s="18">
        <v>30000</v>
      </c>
      <c r="E29" s="18">
        <v>-4100</v>
      </c>
      <c r="F29" s="18">
        <v>25900</v>
      </c>
      <c r="G29" s="18">
        <v>10000</v>
      </c>
      <c r="H29" s="18">
        <v>10000</v>
      </c>
      <c r="I29" s="18">
        <v>5230.17</v>
      </c>
      <c r="J29" s="18">
        <v>5230.17</v>
      </c>
      <c r="K29" s="18">
        <v>15900</v>
      </c>
      <c r="L29" s="18">
        <v>20669.830000000002</v>
      </c>
      <c r="M29" s="15">
        <v>0</v>
      </c>
      <c r="N29" s="17">
        <v>20.190000000000001</v>
      </c>
      <c r="O29" s="10">
        <f t="shared" si="0"/>
        <v>0.20193706563706565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13" t="s">
        <v>86</v>
      </c>
      <c r="B30" s="15" t="s">
        <v>52</v>
      </c>
      <c r="C30" s="15" t="s">
        <v>87</v>
      </c>
      <c r="D30" s="18">
        <v>61600</v>
      </c>
      <c r="E30" s="18">
        <v>-35465.78</v>
      </c>
      <c r="F30" s="18">
        <v>26134.22</v>
      </c>
      <c r="G30" s="15">
        <v>0</v>
      </c>
      <c r="H30" s="15">
        <v>133.93</v>
      </c>
      <c r="I30" s="15">
        <v>133.93</v>
      </c>
      <c r="J30" s="15">
        <v>133.93</v>
      </c>
      <c r="K30" s="18">
        <v>26000.29</v>
      </c>
      <c r="L30" s="18">
        <v>26000.29</v>
      </c>
      <c r="M30" s="15">
        <v>0</v>
      </c>
      <c r="N30" s="17">
        <v>0.51</v>
      </c>
      <c r="O30" s="10">
        <f t="shared" si="0"/>
        <v>5.1246985752779308E-3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13" t="s">
        <v>88</v>
      </c>
      <c r="B31" s="15" t="s">
        <v>52</v>
      </c>
      <c r="C31" s="15" t="s">
        <v>89</v>
      </c>
      <c r="D31" s="18">
        <v>9696</v>
      </c>
      <c r="E31" s="18">
        <v>-9696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7">
        <v>0</v>
      </c>
      <c r="O31" s="10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3" t="s">
        <v>90</v>
      </c>
      <c r="B32" s="15" t="s">
        <v>52</v>
      </c>
      <c r="C32" s="15" t="s">
        <v>91</v>
      </c>
      <c r="D32" s="18">
        <v>32240</v>
      </c>
      <c r="E32" s="18">
        <v>-17900</v>
      </c>
      <c r="F32" s="18">
        <v>14340</v>
      </c>
      <c r="G32" s="18">
        <v>9326.9599999999991</v>
      </c>
      <c r="H32" s="18">
        <v>9135.89</v>
      </c>
      <c r="I32" s="18">
        <v>7991.6</v>
      </c>
      <c r="J32" s="18">
        <v>7991.6</v>
      </c>
      <c r="K32" s="18">
        <v>5204.1099999999997</v>
      </c>
      <c r="L32" s="18">
        <v>6348.4</v>
      </c>
      <c r="M32" s="15">
        <v>0</v>
      </c>
      <c r="N32" s="17">
        <v>55.73</v>
      </c>
      <c r="O32" s="10">
        <f t="shared" si="0"/>
        <v>0.55729428172942819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3" t="s">
        <v>92</v>
      </c>
      <c r="B33" s="15" t="s">
        <v>52</v>
      </c>
      <c r="C33" s="15" t="s">
        <v>93</v>
      </c>
      <c r="D33" s="18">
        <v>16000</v>
      </c>
      <c r="E33" s="15">
        <v>-16.260000000000002</v>
      </c>
      <c r="F33" s="18">
        <v>15983.74</v>
      </c>
      <c r="G33" s="18">
        <v>13939.51</v>
      </c>
      <c r="H33" s="18">
        <v>14208.65</v>
      </c>
      <c r="I33" s="18">
        <v>14208.65</v>
      </c>
      <c r="J33" s="18">
        <v>14131.84</v>
      </c>
      <c r="K33" s="18">
        <v>1775.09</v>
      </c>
      <c r="L33" s="18">
        <v>1775.09</v>
      </c>
      <c r="M33" s="15">
        <v>76.81</v>
      </c>
      <c r="N33" s="17">
        <v>88.89</v>
      </c>
      <c r="O33" s="10">
        <f t="shared" si="0"/>
        <v>0.88894401435458781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13" t="s">
        <v>94</v>
      </c>
      <c r="B34" s="15" t="s">
        <v>52</v>
      </c>
      <c r="C34" s="15" t="s">
        <v>87</v>
      </c>
      <c r="D34" s="15">
        <v>100</v>
      </c>
      <c r="E34" s="15">
        <v>-100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7">
        <v>0</v>
      </c>
      <c r="O34" s="10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3" t="s">
        <v>95</v>
      </c>
      <c r="B35" s="15" t="s">
        <v>52</v>
      </c>
      <c r="C35" s="15" t="s">
        <v>96</v>
      </c>
      <c r="D35" s="18">
        <v>25000</v>
      </c>
      <c r="E35" s="18">
        <v>-25000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7">
        <v>0</v>
      </c>
      <c r="O35" s="10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13" t="s">
        <v>97</v>
      </c>
      <c r="B36" s="15" t="s">
        <v>52</v>
      </c>
      <c r="C36" s="15" t="s">
        <v>98</v>
      </c>
      <c r="D36" s="18">
        <v>53000</v>
      </c>
      <c r="E36" s="15">
        <v>0</v>
      </c>
      <c r="F36" s="18">
        <v>53000</v>
      </c>
      <c r="G36" s="18">
        <v>6300</v>
      </c>
      <c r="H36" s="18">
        <v>6300</v>
      </c>
      <c r="I36" s="18">
        <v>6300</v>
      </c>
      <c r="J36" s="18">
        <v>6300</v>
      </c>
      <c r="K36" s="18">
        <v>46700</v>
      </c>
      <c r="L36" s="18">
        <v>46700</v>
      </c>
      <c r="M36" s="15">
        <v>0</v>
      </c>
      <c r="N36" s="17">
        <v>11.89</v>
      </c>
      <c r="O36" s="10">
        <f t="shared" si="0"/>
        <v>0.11886792452830189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3" t="s">
        <v>99</v>
      </c>
      <c r="B37" s="15" t="s">
        <v>52</v>
      </c>
      <c r="C37" s="15" t="s">
        <v>100</v>
      </c>
      <c r="D37" s="18">
        <v>101300</v>
      </c>
      <c r="E37" s="15">
        <v>0</v>
      </c>
      <c r="F37" s="18">
        <v>101300</v>
      </c>
      <c r="G37" s="18">
        <v>52406</v>
      </c>
      <c r="H37" s="18">
        <v>52526</v>
      </c>
      <c r="I37" s="18">
        <v>4450</v>
      </c>
      <c r="J37" s="18">
        <v>4450</v>
      </c>
      <c r="K37" s="18">
        <v>48774</v>
      </c>
      <c r="L37" s="18">
        <v>96850</v>
      </c>
      <c r="M37" s="15">
        <v>0</v>
      </c>
      <c r="N37" s="17">
        <v>4.3899999999999997</v>
      </c>
      <c r="O37" s="10">
        <f t="shared" si="0"/>
        <v>4.3928923988153998E-2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3" t="s">
        <v>101</v>
      </c>
      <c r="B38" s="15" t="s">
        <v>52</v>
      </c>
      <c r="C38" s="15" t="s">
        <v>102</v>
      </c>
      <c r="D38" s="18">
        <v>25800</v>
      </c>
      <c r="E38" s="15">
        <v>0</v>
      </c>
      <c r="F38" s="18">
        <v>25800</v>
      </c>
      <c r="G38" s="18">
        <v>6249.85</v>
      </c>
      <c r="H38" s="15">
        <v>0</v>
      </c>
      <c r="I38" s="15">
        <v>0</v>
      </c>
      <c r="J38" s="15">
        <v>0</v>
      </c>
      <c r="K38" s="18">
        <v>25800</v>
      </c>
      <c r="L38" s="18">
        <v>25800</v>
      </c>
      <c r="M38" s="15">
        <v>0</v>
      </c>
      <c r="N38" s="17">
        <v>0</v>
      </c>
      <c r="O38" s="10">
        <f t="shared" si="0"/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3" t="s">
        <v>103</v>
      </c>
      <c r="B39" s="15" t="s">
        <v>52</v>
      </c>
      <c r="C39" s="15" t="s">
        <v>104</v>
      </c>
      <c r="D39" s="18">
        <v>3000</v>
      </c>
      <c r="E39" s="15">
        <v>0</v>
      </c>
      <c r="F39" s="18">
        <v>3000</v>
      </c>
      <c r="G39" s="18">
        <v>1117.55</v>
      </c>
      <c r="H39" s="18">
        <v>2300.54</v>
      </c>
      <c r="I39" s="18">
        <v>1975.04</v>
      </c>
      <c r="J39" s="18">
        <v>1972.97</v>
      </c>
      <c r="K39" s="15">
        <v>699.46</v>
      </c>
      <c r="L39" s="18">
        <v>1024.96</v>
      </c>
      <c r="M39" s="15">
        <v>2.0699999999999998</v>
      </c>
      <c r="N39" s="17">
        <v>65.83</v>
      </c>
      <c r="O39" s="10">
        <f t="shared" si="0"/>
        <v>0.65834666666666664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3" t="s">
        <v>105</v>
      </c>
      <c r="B40" s="15" t="s">
        <v>52</v>
      </c>
      <c r="C40" s="15" t="s">
        <v>106</v>
      </c>
      <c r="D40" s="18">
        <v>30000</v>
      </c>
      <c r="E40" s="18">
        <v>-20000</v>
      </c>
      <c r="F40" s="18">
        <v>10000</v>
      </c>
      <c r="G40" s="18">
        <v>7143.81</v>
      </c>
      <c r="H40" s="18">
        <v>9999.61</v>
      </c>
      <c r="I40" s="18">
        <v>9999.61</v>
      </c>
      <c r="J40" s="18">
        <v>9976.36</v>
      </c>
      <c r="K40" s="15">
        <v>0.39</v>
      </c>
      <c r="L40" s="15">
        <v>0.39</v>
      </c>
      <c r="M40" s="15">
        <v>23.25</v>
      </c>
      <c r="N40" s="17">
        <v>100</v>
      </c>
      <c r="O40" s="10">
        <f t="shared" si="0"/>
        <v>0.9999610000000001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3" t="s">
        <v>107</v>
      </c>
      <c r="B41" s="15" t="s">
        <v>52</v>
      </c>
      <c r="C41" s="15" t="s">
        <v>108</v>
      </c>
      <c r="D41" s="18">
        <v>12894</v>
      </c>
      <c r="E41" s="18">
        <v>-10894</v>
      </c>
      <c r="F41" s="18">
        <v>2000</v>
      </c>
      <c r="G41" s="15">
        <v>325.3</v>
      </c>
      <c r="H41" s="15">
        <v>325.3</v>
      </c>
      <c r="I41" s="15">
        <v>325.3</v>
      </c>
      <c r="J41" s="15">
        <v>325.3</v>
      </c>
      <c r="K41" s="18">
        <v>1674.7</v>
      </c>
      <c r="L41" s="18">
        <v>1674.7</v>
      </c>
      <c r="M41" s="15">
        <v>0</v>
      </c>
      <c r="N41" s="17">
        <v>16.27</v>
      </c>
      <c r="O41" s="10">
        <f t="shared" si="0"/>
        <v>0.16265000000000002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3" t="s">
        <v>109</v>
      </c>
      <c r="B42" s="15" t="s">
        <v>52</v>
      </c>
      <c r="C42" s="15" t="s">
        <v>110</v>
      </c>
      <c r="D42" s="18">
        <v>6000</v>
      </c>
      <c r="E42" s="18">
        <v>-2972.23</v>
      </c>
      <c r="F42" s="18">
        <v>3027.77</v>
      </c>
      <c r="G42" s="18">
        <v>1972.23</v>
      </c>
      <c r="H42" s="18">
        <v>1972.23</v>
      </c>
      <c r="I42" s="18">
        <v>1972.23</v>
      </c>
      <c r="J42" s="18">
        <v>1972.23</v>
      </c>
      <c r="K42" s="18">
        <v>1055.54</v>
      </c>
      <c r="L42" s="18">
        <v>1055.54</v>
      </c>
      <c r="M42" s="15">
        <v>0</v>
      </c>
      <c r="N42" s="17">
        <v>65.14</v>
      </c>
      <c r="O42" s="10">
        <f t="shared" si="0"/>
        <v>0.65138038886705396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3" t="s">
        <v>111</v>
      </c>
      <c r="B43" s="15" t="s">
        <v>52</v>
      </c>
      <c r="C43" s="15" t="s">
        <v>112</v>
      </c>
      <c r="D43" s="15">
        <v>0</v>
      </c>
      <c r="E43" s="18">
        <v>6572.16</v>
      </c>
      <c r="F43" s="18">
        <v>6572.16</v>
      </c>
      <c r="G43" s="18">
        <v>6395.61</v>
      </c>
      <c r="H43" s="18">
        <v>6422.16</v>
      </c>
      <c r="I43" s="18">
        <v>6422.16</v>
      </c>
      <c r="J43" s="18">
        <v>6422.16</v>
      </c>
      <c r="K43" s="15">
        <v>150</v>
      </c>
      <c r="L43" s="15">
        <v>150</v>
      </c>
      <c r="M43" s="15">
        <v>0</v>
      </c>
      <c r="N43" s="17">
        <v>97.72</v>
      </c>
      <c r="O43" s="10">
        <f t="shared" si="0"/>
        <v>0.97717645340344728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3" t="s">
        <v>113</v>
      </c>
      <c r="B44" s="15" t="s">
        <v>52</v>
      </c>
      <c r="C44" s="15" t="s">
        <v>114</v>
      </c>
      <c r="D44" s="15">
        <v>500</v>
      </c>
      <c r="E44" s="15">
        <v>500</v>
      </c>
      <c r="F44" s="18">
        <v>1000</v>
      </c>
      <c r="G44" s="15">
        <v>440</v>
      </c>
      <c r="H44" s="15">
        <v>491.55</v>
      </c>
      <c r="I44" s="15">
        <v>491.55</v>
      </c>
      <c r="J44" s="15">
        <v>491.28</v>
      </c>
      <c r="K44" s="15">
        <v>508.45</v>
      </c>
      <c r="L44" s="15">
        <v>508.45</v>
      </c>
      <c r="M44" s="15">
        <v>0.27</v>
      </c>
      <c r="N44" s="17">
        <v>49.16</v>
      </c>
      <c r="O44" s="10">
        <f t="shared" si="0"/>
        <v>0.49154999999999999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3" t="s">
        <v>115</v>
      </c>
      <c r="B45" s="15" t="s">
        <v>52</v>
      </c>
      <c r="C45" s="15" t="s">
        <v>116</v>
      </c>
      <c r="D45" s="18">
        <v>35300</v>
      </c>
      <c r="E45" s="15">
        <v>-250</v>
      </c>
      <c r="F45" s="18">
        <v>35050</v>
      </c>
      <c r="G45" s="18">
        <v>28194.85</v>
      </c>
      <c r="H45" s="18">
        <v>28856.3</v>
      </c>
      <c r="I45" s="18">
        <v>28856.3</v>
      </c>
      <c r="J45" s="18">
        <v>28832.76</v>
      </c>
      <c r="K45" s="18">
        <v>6193.7</v>
      </c>
      <c r="L45" s="18">
        <v>6193.7</v>
      </c>
      <c r="M45" s="15">
        <v>23.54</v>
      </c>
      <c r="N45" s="17">
        <v>82.33</v>
      </c>
      <c r="O45" s="10">
        <f t="shared" si="0"/>
        <v>0.82328958630527815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3" t="s">
        <v>117</v>
      </c>
      <c r="B46" s="15" t="s">
        <v>52</v>
      </c>
      <c r="C46" s="15" t="s">
        <v>118</v>
      </c>
      <c r="D46" s="18">
        <v>1500</v>
      </c>
      <c r="E46" s="15">
        <v>-50</v>
      </c>
      <c r="F46" s="18">
        <v>1450</v>
      </c>
      <c r="G46" s="15">
        <v>589</v>
      </c>
      <c r="H46" s="15">
        <v>601.61</v>
      </c>
      <c r="I46" s="15">
        <v>601.61</v>
      </c>
      <c r="J46" s="15">
        <v>601.61</v>
      </c>
      <c r="K46" s="15">
        <v>848.39</v>
      </c>
      <c r="L46" s="15">
        <v>848.39</v>
      </c>
      <c r="M46" s="15">
        <v>0</v>
      </c>
      <c r="N46" s="17">
        <v>41.49</v>
      </c>
      <c r="O46" s="10">
        <f t="shared" si="0"/>
        <v>0.41490344827586206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3" t="s">
        <v>119</v>
      </c>
      <c r="B47" s="15" t="s">
        <v>52</v>
      </c>
      <c r="C47" s="15" t="s">
        <v>89</v>
      </c>
      <c r="D47" s="18">
        <v>1500</v>
      </c>
      <c r="E47" s="18">
        <v>-1500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7">
        <v>0</v>
      </c>
      <c r="O47" s="10"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3" t="s">
        <v>120</v>
      </c>
      <c r="B48" s="15" t="s">
        <v>52</v>
      </c>
      <c r="C48" s="15" t="s">
        <v>91</v>
      </c>
      <c r="D48" s="18">
        <v>2000</v>
      </c>
      <c r="E48" s="18">
        <v>-2000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7">
        <v>0</v>
      </c>
      <c r="O48" s="10">
        <v>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3" t="s">
        <v>121</v>
      </c>
      <c r="B49" s="15" t="s">
        <v>122</v>
      </c>
      <c r="C49" s="15" t="s">
        <v>123</v>
      </c>
      <c r="D49" s="18">
        <v>8000</v>
      </c>
      <c r="E49" s="15">
        <v>0</v>
      </c>
      <c r="F49" s="18">
        <v>8000</v>
      </c>
      <c r="G49" s="18">
        <v>6000</v>
      </c>
      <c r="H49" s="18">
        <v>7707.94</v>
      </c>
      <c r="I49" s="18">
        <v>4784.3100000000004</v>
      </c>
      <c r="J49" s="18">
        <v>4784.3100000000004</v>
      </c>
      <c r="K49" s="15">
        <v>292.06</v>
      </c>
      <c r="L49" s="18">
        <v>3215.69</v>
      </c>
      <c r="M49" s="15">
        <v>0</v>
      </c>
      <c r="N49" s="17">
        <v>59.8</v>
      </c>
      <c r="O49" s="10">
        <f t="shared" si="0"/>
        <v>0.59803875000000006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3" t="s">
        <v>124</v>
      </c>
      <c r="B50" s="15" t="s">
        <v>122</v>
      </c>
      <c r="C50" s="15" t="s">
        <v>125</v>
      </c>
      <c r="D50" s="18">
        <v>10000</v>
      </c>
      <c r="E50" s="15">
        <v>0</v>
      </c>
      <c r="F50" s="18">
        <v>10000</v>
      </c>
      <c r="G50" s="18">
        <v>10000</v>
      </c>
      <c r="H50" s="18">
        <v>10000</v>
      </c>
      <c r="I50" s="15">
        <v>935.8</v>
      </c>
      <c r="J50" s="15">
        <v>935.8</v>
      </c>
      <c r="K50" s="15">
        <v>0</v>
      </c>
      <c r="L50" s="18">
        <v>9064.2000000000007</v>
      </c>
      <c r="M50" s="15">
        <v>0</v>
      </c>
      <c r="N50" s="17">
        <v>9.36</v>
      </c>
      <c r="O50" s="10">
        <f t="shared" si="0"/>
        <v>9.3579999999999997E-2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3" t="s">
        <v>126</v>
      </c>
      <c r="B51" s="15" t="s">
        <v>122</v>
      </c>
      <c r="C51" s="15" t="s">
        <v>127</v>
      </c>
      <c r="D51" s="18">
        <v>1000</v>
      </c>
      <c r="E51" s="15">
        <v>0</v>
      </c>
      <c r="F51" s="18">
        <v>1000</v>
      </c>
      <c r="G51" s="15">
        <v>0</v>
      </c>
      <c r="H51" s="15">
        <v>296.20999999999998</v>
      </c>
      <c r="I51" s="15">
        <v>296.20999999999998</v>
      </c>
      <c r="J51" s="15">
        <v>296.20999999999998</v>
      </c>
      <c r="K51" s="15">
        <v>703.79</v>
      </c>
      <c r="L51" s="15">
        <v>703.79</v>
      </c>
      <c r="M51" s="15">
        <v>0</v>
      </c>
      <c r="N51" s="17">
        <v>29.62</v>
      </c>
      <c r="O51" s="10">
        <f t="shared" si="0"/>
        <v>0.29620999999999997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3" t="s">
        <v>128</v>
      </c>
      <c r="B52" s="15" t="s">
        <v>129</v>
      </c>
      <c r="C52" s="15" t="s">
        <v>16</v>
      </c>
      <c r="D52" s="18">
        <v>720516</v>
      </c>
      <c r="E52" s="18">
        <v>-111023.79</v>
      </c>
      <c r="F52" s="18">
        <v>609492.21</v>
      </c>
      <c r="G52" s="18">
        <v>19997.8</v>
      </c>
      <c r="H52" s="18">
        <v>587634.30000000005</v>
      </c>
      <c r="I52" s="18">
        <v>587634.30000000005</v>
      </c>
      <c r="J52" s="18">
        <v>574401.06000000006</v>
      </c>
      <c r="K52" s="18">
        <v>21857.91</v>
      </c>
      <c r="L52" s="18">
        <v>21857.91</v>
      </c>
      <c r="M52" s="18">
        <v>13233.24</v>
      </c>
      <c r="N52" s="17">
        <v>96.41</v>
      </c>
      <c r="O52" s="10">
        <f t="shared" si="0"/>
        <v>0.96413750718815594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3" t="s">
        <v>130</v>
      </c>
      <c r="B53" s="15" t="s">
        <v>129</v>
      </c>
      <c r="C53" s="15" t="s">
        <v>34</v>
      </c>
      <c r="D53" s="18">
        <v>86666.54</v>
      </c>
      <c r="E53" s="18">
        <v>-12484.76</v>
      </c>
      <c r="F53" s="18">
        <v>74181.78</v>
      </c>
      <c r="G53" s="18">
        <v>10057.35</v>
      </c>
      <c r="H53" s="18">
        <v>62299.62</v>
      </c>
      <c r="I53" s="18">
        <v>62299.62</v>
      </c>
      <c r="J53" s="18">
        <v>62299.62</v>
      </c>
      <c r="K53" s="18">
        <v>11882.16</v>
      </c>
      <c r="L53" s="18">
        <v>11882.16</v>
      </c>
      <c r="M53" s="15">
        <v>0</v>
      </c>
      <c r="N53" s="17">
        <v>83.98</v>
      </c>
      <c r="O53" s="10">
        <f t="shared" si="0"/>
        <v>0.83982374108574909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3" t="s">
        <v>131</v>
      </c>
      <c r="B54" s="15" t="s">
        <v>129</v>
      </c>
      <c r="C54" s="15" t="s">
        <v>36</v>
      </c>
      <c r="D54" s="18">
        <v>33333.33</v>
      </c>
      <c r="E54" s="18">
        <v>-9183.4699999999993</v>
      </c>
      <c r="F54" s="18">
        <v>24149.86</v>
      </c>
      <c r="G54" s="18">
        <v>3022.01</v>
      </c>
      <c r="H54" s="18">
        <v>19963.919999999998</v>
      </c>
      <c r="I54" s="18">
        <v>19963.919999999998</v>
      </c>
      <c r="J54" s="18">
        <v>19963.919999999998</v>
      </c>
      <c r="K54" s="18">
        <v>4185.9399999999996</v>
      </c>
      <c r="L54" s="18">
        <v>4185.9399999999996</v>
      </c>
      <c r="M54" s="15">
        <v>0</v>
      </c>
      <c r="N54" s="17">
        <v>82.67</v>
      </c>
      <c r="O54" s="10">
        <f t="shared" si="0"/>
        <v>0.82666814631637608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3" t="s">
        <v>132</v>
      </c>
      <c r="B55" s="15" t="s">
        <v>129</v>
      </c>
      <c r="C55" s="15" t="s">
        <v>133</v>
      </c>
      <c r="D55" s="18">
        <v>4000</v>
      </c>
      <c r="E55" s="18">
        <v>-4000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7">
        <v>0</v>
      </c>
      <c r="O55" s="10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3" t="s">
        <v>134</v>
      </c>
      <c r="B56" s="15" t="s">
        <v>129</v>
      </c>
      <c r="C56" s="15" t="s">
        <v>40</v>
      </c>
      <c r="D56" s="18">
        <v>12000</v>
      </c>
      <c r="E56" s="18">
        <v>-10945.74</v>
      </c>
      <c r="F56" s="18">
        <v>1054.26</v>
      </c>
      <c r="G56" s="15">
        <v>554.26</v>
      </c>
      <c r="H56" s="15">
        <v>554.26</v>
      </c>
      <c r="I56" s="15">
        <v>554.26</v>
      </c>
      <c r="J56" s="15">
        <v>554.26</v>
      </c>
      <c r="K56" s="15">
        <v>500</v>
      </c>
      <c r="L56" s="15">
        <v>500</v>
      </c>
      <c r="M56" s="15">
        <v>0</v>
      </c>
      <c r="N56" s="17">
        <v>52.57</v>
      </c>
      <c r="O56" s="10">
        <f t="shared" si="0"/>
        <v>0.52573368998159842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3" t="s">
        <v>135</v>
      </c>
      <c r="B57" s="15" t="s">
        <v>129</v>
      </c>
      <c r="C57" s="15" t="s">
        <v>42</v>
      </c>
      <c r="D57" s="18">
        <v>240054.27</v>
      </c>
      <c r="E57" s="18">
        <v>-19555.37</v>
      </c>
      <c r="F57" s="18">
        <v>220498.9</v>
      </c>
      <c r="G57" s="18">
        <v>1486.06</v>
      </c>
      <c r="H57" s="18">
        <v>177772.69</v>
      </c>
      <c r="I57" s="18">
        <v>177772.69</v>
      </c>
      <c r="J57" s="18">
        <v>175314.88</v>
      </c>
      <c r="K57" s="18">
        <v>42726.21</v>
      </c>
      <c r="L57" s="18">
        <v>42726.21</v>
      </c>
      <c r="M57" s="18">
        <v>2457.81</v>
      </c>
      <c r="N57" s="17">
        <v>80.62</v>
      </c>
      <c r="O57" s="10">
        <f t="shared" si="0"/>
        <v>0.80622937347986778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3" t="s">
        <v>136</v>
      </c>
      <c r="B58" s="15" t="s">
        <v>129</v>
      </c>
      <c r="C58" s="15" t="s">
        <v>44</v>
      </c>
      <c r="D58" s="18">
        <v>8000</v>
      </c>
      <c r="E58" s="18">
        <v>-4161.3500000000004</v>
      </c>
      <c r="F58" s="18">
        <v>3838.65</v>
      </c>
      <c r="G58" s="15">
        <v>0</v>
      </c>
      <c r="H58" s="18">
        <v>2003.07</v>
      </c>
      <c r="I58" s="18">
        <v>2003.07</v>
      </c>
      <c r="J58" s="18">
        <v>1977.53</v>
      </c>
      <c r="K58" s="18">
        <v>1835.58</v>
      </c>
      <c r="L58" s="18">
        <v>1835.58</v>
      </c>
      <c r="M58" s="15">
        <v>25.54</v>
      </c>
      <c r="N58" s="17">
        <v>52.18</v>
      </c>
      <c r="O58" s="10">
        <f t="shared" si="0"/>
        <v>0.52181626353014732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3" t="s">
        <v>137</v>
      </c>
      <c r="B59" s="15" t="s">
        <v>129</v>
      </c>
      <c r="C59" s="15" t="s">
        <v>46</v>
      </c>
      <c r="D59" s="18">
        <v>140723.56</v>
      </c>
      <c r="E59" s="18">
        <v>-27985.9</v>
      </c>
      <c r="F59" s="18">
        <v>112737.66</v>
      </c>
      <c r="G59" s="18">
        <v>2547.69</v>
      </c>
      <c r="H59" s="18">
        <v>98881.32</v>
      </c>
      <c r="I59" s="18">
        <v>98881.32</v>
      </c>
      <c r="J59" s="18">
        <v>91129.11</v>
      </c>
      <c r="K59" s="18">
        <v>13856.34</v>
      </c>
      <c r="L59" s="18">
        <v>13856.34</v>
      </c>
      <c r="M59" s="18">
        <v>7752.21</v>
      </c>
      <c r="N59" s="17">
        <v>87.71</v>
      </c>
      <c r="O59" s="10">
        <f t="shared" si="0"/>
        <v>0.87709218019958901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3" t="s">
        <v>138</v>
      </c>
      <c r="B60" s="15" t="s">
        <v>129</v>
      </c>
      <c r="C60" s="15" t="s">
        <v>48</v>
      </c>
      <c r="D60" s="18">
        <v>79923.67</v>
      </c>
      <c r="E60" s="18">
        <v>-16581.55</v>
      </c>
      <c r="F60" s="18">
        <v>63342.12</v>
      </c>
      <c r="G60" s="18">
        <v>1404.58</v>
      </c>
      <c r="H60" s="18">
        <v>51451.38</v>
      </c>
      <c r="I60" s="18">
        <v>51451.38</v>
      </c>
      <c r="J60" s="18">
        <v>50716.01</v>
      </c>
      <c r="K60" s="18">
        <v>11890.74</v>
      </c>
      <c r="L60" s="18">
        <v>11890.74</v>
      </c>
      <c r="M60" s="15">
        <v>735.37</v>
      </c>
      <c r="N60" s="17">
        <v>81.23</v>
      </c>
      <c r="O60" s="10">
        <f t="shared" si="0"/>
        <v>0.81227751770859569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3" t="s">
        <v>139</v>
      </c>
      <c r="B61" s="15" t="s">
        <v>129</v>
      </c>
      <c r="C61" s="15" t="s">
        <v>50</v>
      </c>
      <c r="D61" s="18">
        <v>17539.22</v>
      </c>
      <c r="E61" s="18">
        <v>25386.9</v>
      </c>
      <c r="F61" s="18">
        <v>42926.12</v>
      </c>
      <c r="G61" s="18">
        <v>35137.15</v>
      </c>
      <c r="H61" s="18">
        <v>35137.14</v>
      </c>
      <c r="I61" s="18">
        <v>35137.14</v>
      </c>
      <c r="J61" s="18">
        <v>35137.14</v>
      </c>
      <c r="K61" s="18">
        <v>7788.98</v>
      </c>
      <c r="L61" s="18">
        <v>7788.98</v>
      </c>
      <c r="M61" s="15">
        <v>0</v>
      </c>
      <c r="N61" s="17">
        <v>81.849999999999994</v>
      </c>
      <c r="O61" s="10">
        <f t="shared" si="0"/>
        <v>0.81854917239200742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3" t="s">
        <v>140</v>
      </c>
      <c r="B62" s="15" t="s">
        <v>129</v>
      </c>
      <c r="C62" s="15" t="s">
        <v>141</v>
      </c>
      <c r="D62" s="15">
        <v>0</v>
      </c>
      <c r="E62" s="18">
        <v>1900</v>
      </c>
      <c r="F62" s="18">
        <v>1900</v>
      </c>
      <c r="G62" s="18">
        <v>1896.85</v>
      </c>
      <c r="H62" s="18">
        <v>1896.85</v>
      </c>
      <c r="I62" s="18">
        <v>1896.85</v>
      </c>
      <c r="J62" s="18">
        <v>1896.85</v>
      </c>
      <c r="K62" s="15">
        <v>3.15</v>
      </c>
      <c r="L62" s="15">
        <v>3.15</v>
      </c>
      <c r="M62" s="15">
        <v>0</v>
      </c>
      <c r="N62" s="17">
        <v>99.83</v>
      </c>
      <c r="O62" s="10">
        <f t="shared" si="0"/>
        <v>0.99834210526315781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3" t="s">
        <v>142</v>
      </c>
      <c r="B63" s="15" t="s">
        <v>143</v>
      </c>
      <c r="C63" s="15" t="s">
        <v>57</v>
      </c>
      <c r="D63" s="15">
        <v>0</v>
      </c>
      <c r="E63" s="18">
        <v>550000</v>
      </c>
      <c r="F63" s="18">
        <v>550000</v>
      </c>
      <c r="G63" s="15">
        <v>0</v>
      </c>
      <c r="H63" s="15">
        <v>0</v>
      </c>
      <c r="I63" s="15">
        <v>0</v>
      </c>
      <c r="J63" s="15">
        <v>0</v>
      </c>
      <c r="K63" s="18">
        <v>550000</v>
      </c>
      <c r="L63" s="18">
        <v>550000</v>
      </c>
      <c r="M63" s="15">
        <v>0</v>
      </c>
      <c r="N63" s="17">
        <v>0</v>
      </c>
      <c r="O63" s="10">
        <f t="shared" si="0"/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3" t="s">
        <v>144</v>
      </c>
      <c r="B64" s="15" t="s">
        <v>143</v>
      </c>
      <c r="C64" s="15" t="s">
        <v>59</v>
      </c>
      <c r="D64" s="15">
        <v>200</v>
      </c>
      <c r="E64" s="15">
        <v>100</v>
      </c>
      <c r="F64" s="15">
        <v>300</v>
      </c>
      <c r="G64" s="15">
        <v>0</v>
      </c>
      <c r="H64" s="15">
        <v>0</v>
      </c>
      <c r="I64" s="15">
        <v>0</v>
      </c>
      <c r="J64" s="15">
        <v>0</v>
      </c>
      <c r="K64" s="15">
        <v>300</v>
      </c>
      <c r="L64" s="15">
        <v>300</v>
      </c>
      <c r="M64" s="15">
        <v>0</v>
      </c>
      <c r="N64" s="17">
        <v>0</v>
      </c>
      <c r="O64" s="10">
        <f t="shared" si="0"/>
        <v>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3" t="s">
        <v>145</v>
      </c>
      <c r="B65" s="15" t="s">
        <v>143</v>
      </c>
      <c r="C65" s="15" t="s">
        <v>63</v>
      </c>
      <c r="D65" s="18">
        <v>1430</v>
      </c>
      <c r="E65" s="18">
        <v>2692.5</v>
      </c>
      <c r="F65" s="18">
        <v>4122.5</v>
      </c>
      <c r="G65" s="18">
        <v>3427.5</v>
      </c>
      <c r="H65" s="18">
        <v>3427.5</v>
      </c>
      <c r="I65" s="18">
        <v>3427.5</v>
      </c>
      <c r="J65" s="18">
        <v>3427.5</v>
      </c>
      <c r="K65" s="15">
        <v>695</v>
      </c>
      <c r="L65" s="15">
        <v>695</v>
      </c>
      <c r="M65" s="15">
        <v>0</v>
      </c>
      <c r="N65" s="17">
        <v>83.14</v>
      </c>
      <c r="O65" s="10">
        <f t="shared" si="0"/>
        <v>0.83141297756215893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3" t="s">
        <v>146</v>
      </c>
      <c r="B66" s="15" t="s">
        <v>143</v>
      </c>
      <c r="C66" s="15" t="s">
        <v>147</v>
      </c>
      <c r="D66" s="18">
        <v>3150</v>
      </c>
      <c r="E66" s="18">
        <v>-2550</v>
      </c>
      <c r="F66" s="15">
        <v>600</v>
      </c>
      <c r="G66" s="15">
        <v>0</v>
      </c>
      <c r="H66" s="15">
        <v>0</v>
      </c>
      <c r="I66" s="15">
        <v>0</v>
      </c>
      <c r="J66" s="15">
        <v>0</v>
      </c>
      <c r="K66" s="15">
        <v>600</v>
      </c>
      <c r="L66" s="15">
        <v>600</v>
      </c>
      <c r="M66" s="15">
        <v>0</v>
      </c>
      <c r="N66" s="17">
        <v>0</v>
      </c>
      <c r="O66" s="10">
        <f t="shared" si="0"/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3" t="s">
        <v>148</v>
      </c>
      <c r="B67" s="15" t="s">
        <v>143</v>
      </c>
      <c r="C67" s="15" t="s">
        <v>65</v>
      </c>
      <c r="D67" s="18">
        <v>304543.42</v>
      </c>
      <c r="E67" s="18">
        <v>5235.32</v>
      </c>
      <c r="F67" s="18">
        <v>309778.74</v>
      </c>
      <c r="G67" s="18">
        <v>244270.63</v>
      </c>
      <c r="H67" s="18">
        <v>203318.87</v>
      </c>
      <c r="I67" s="18">
        <v>203318.87</v>
      </c>
      <c r="J67" s="18">
        <v>202206.49</v>
      </c>
      <c r="K67" s="18">
        <v>106459.87</v>
      </c>
      <c r="L67" s="18">
        <v>106459.87</v>
      </c>
      <c r="M67" s="18">
        <v>1112.3800000000001</v>
      </c>
      <c r="N67" s="17">
        <v>65.63</v>
      </c>
      <c r="O67" s="10">
        <f t="shared" ref="O67:O91" si="1">I67/F67</f>
        <v>0.65633577694841161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3" t="s">
        <v>149</v>
      </c>
      <c r="B68" s="15" t="s">
        <v>143</v>
      </c>
      <c r="C68" s="15" t="s">
        <v>71</v>
      </c>
      <c r="D68" s="15">
        <v>0</v>
      </c>
      <c r="E68" s="18">
        <v>74385.83</v>
      </c>
      <c r="F68" s="18">
        <v>74385.83</v>
      </c>
      <c r="G68" s="15">
        <v>0</v>
      </c>
      <c r="H68" s="15">
        <v>0</v>
      </c>
      <c r="I68" s="15">
        <v>0</v>
      </c>
      <c r="J68" s="15">
        <v>0</v>
      </c>
      <c r="K68" s="18">
        <v>74385.83</v>
      </c>
      <c r="L68" s="18">
        <v>74385.83</v>
      </c>
      <c r="M68" s="15">
        <v>0</v>
      </c>
      <c r="N68" s="17">
        <v>0</v>
      </c>
      <c r="O68" s="10">
        <f t="shared" si="1"/>
        <v>0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3" t="s">
        <v>150</v>
      </c>
      <c r="B69" s="15" t="s">
        <v>143</v>
      </c>
      <c r="C69" s="15" t="s">
        <v>151</v>
      </c>
      <c r="D69" s="15">
        <v>900</v>
      </c>
      <c r="E69" s="15">
        <v>0</v>
      </c>
      <c r="F69" s="15">
        <v>900</v>
      </c>
      <c r="G69" s="15">
        <v>0</v>
      </c>
      <c r="H69" s="15">
        <v>0</v>
      </c>
      <c r="I69" s="15">
        <v>0</v>
      </c>
      <c r="J69" s="15">
        <v>0</v>
      </c>
      <c r="K69" s="15">
        <v>900</v>
      </c>
      <c r="L69" s="15">
        <v>900</v>
      </c>
      <c r="M69" s="15">
        <v>0</v>
      </c>
      <c r="N69" s="17">
        <v>0</v>
      </c>
      <c r="O69" s="10">
        <f t="shared" si="1"/>
        <v>0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3" t="s">
        <v>152</v>
      </c>
      <c r="B70" s="15" t="s">
        <v>143</v>
      </c>
      <c r="C70" s="15" t="s">
        <v>153</v>
      </c>
      <c r="D70" s="18">
        <v>96000</v>
      </c>
      <c r="E70" s="15">
        <v>0</v>
      </c>
      <c r="F70" s="18">
        <v>96000</v>
      </c>
      <c r="G70" s="18">
        <v>62096.25</v>
      </c>
      <c r="H70" s="18">
        <v>61825.95</v>
      </c>
      <c r="I70" s="18">
        <v>61625.95</v>
      </c>
      <c r="J70" s="18">
        <v>61625.95</v>
      </c>
      <c r="K70" s="18">
        <v>34174.050000000003</v>
      </c>
      <c r="L70" s="18">
        <v>34374.050000000003</v>
      </c>
      <c r="M70" s="15">
        <v>0</v>
      </c>
      <c r="N70" s="17">
        <v>64.19</v>
      </c>
      <c r="O70" s="10">
        <f t="shared" si="1"/>
        <v>0.64193697916666659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3" t="s">
        <v>154</v>
      </c>
      <c r="B71" s="15" t="s">
        <v>143</v>
      </c>
      <c r="C71" s="15" t="s">
        <v>155</v>
      </c>
      <c r="D71" s="15">
        <v>0</v>
      </c>
      <c r="E71" s="18">
        <v>3400</v>
      </c>
      <c r="F71" s="18">
        <v>3400</v>
      </c>
      <c r="G71" s="18">
        <v>3400</v>
      </c>
      <c r="H71" s="18">
        <v>3400</v>
      </c>
      <c r="I71" s="18">
        <v>3400</v>
      </c>
      <c r="J71" s="18">
        <v>3400</v>
      </c>
      <c r="K71" s="15">
        <v>0</v>
      </c>
      <c r="L71" s="15">
        <v>0</v>
      </c>
      <c r="M71" s="15">
        <v>0</v>
      </c>
      <c r="N71" s="17">
        <v>100</v>
      </c>
      <c r="O71" s="10">
        <f t="shared" si="1"/>
        <v>1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3" t="s">
        <v>156</v>
      </c>
      <c r="B72" s="15" t="s">
        <v>143</v>
      </c>
      <c r="C72" s="15" t="s">
        <v>157</v>
      </c>
      <c r="D72" s="15">
        <v>0</v>
      </c>
      <c r="E72" s="18">
        <v>10000</v>
      </c>
      <c r="F72" s="18">
        <v>10000</v>
      </c>
      <c r="G72" s="18">
        <v>6250</v>
      </c>
      <c r="H72" s="18">
        <v>6290</v>
      </c>
      <c r="I72" s="18">
        <v>6290</v>
      </c>
      <c r="J72" s="18">
        <v>6290</v>
      </c>
      <c r="K72" s="18">
        <v>3710</v>
      </c>
      <c r="L72" s="18">
        <v>3710</v>
      </c>
      <c r="M72" s="15">
        <v>0</v>
      </c>
      <c r="N72" s="17">
        <v>62.9</v>
      </c>
      <c r="O72" s="10">
        <f t="shared" si="1"/>
        <v>0.629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3" t="s">
        <v>158</v>
      </c>
      <c r="B73" s="15" t="s">
        <v>143</v>
      </c>
      <c r="C73" s="15" t="s">
        <v>159</v>
      </c>
      <c r="D73" s="18">
        <v>20000</v>
      </c>
      <c r="E73" s="18">
        <v>165658.62</v>
      </c>
      <c r="F73" s="18">
        <v>185658.62</v>
      </c>
      <c r="G73" s="18">
        <v>11367</v>
      </c>
      <c r="H73" s="18">
        <v>11367</v>
      </c>
      <c r="I73" s="18">
        <v>11367</v>
      </c>
      <c r="J73" s="18">
        <v>11367</v>
      </c>
      <c r="K73" s="18">
        <v>174291.62</v>
      </c>
      <c r="L73" s="18">
        <v>174291.62</v>
      </c>
      <c r="M73" s="15">
        <v>0</v>
      </c>
      <c r="N73" s="17">
        <v>6.12</v>
      </c>
      <c r="O73" s="10">
        <f t="shared" si="1"/>
        <v>6.1225274646552905E-2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3" t="s">
        <v>160</v>
      </c>
      <c r="B74" s="15" t="s">
        <v>143</v>
      </c>
      <c r="C74" s="15" t="s">
        <v>79</v>
      </c>
      <c r="D74" s="15">
        <v>750</v>
      </c>
      <c r="E74" s="18">
        <v>31988.28</v>
      </c>
      <c r="F74" s="18">
        <v>32738.28</v>
      </c>
      <c r="G74" s="18">
        <v>29738.28</v>
      </c>
      <c r="H74" s="18">
        <v>29738.28</v>
      </c>
      <c r="I74" s="18">
        <v>19157.25</v>
      </c>
      <c r="J74" s="18">
        <v>19157.13</v>
      </c>
      <c r="K74" s="18">
        <v>3000</v>
      </c>
      <c r="L74" s="18">
        <v>13581.03</v>
      </c>
      <c r="M74" s="15">
        <v>0.12</v>
      </c>
      <c r="N74" s="17">
        <v>58.52</v>
      </c>
      <c r="O74" s="10">
        <f t="shared" si="1"/>
        <v>0.58516360664029998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3" t="s">
        <v>161</v>
      </c>
      <c r="B75" s="15" t="s">
        <v>143</v>
      </c>
      <c r="C75" s="15" t="s">
        <v>81</v>
      </c>
      <c r="D75" s="15">
        <v>0</v>
      </c>
      <c r="E75" s="18">
        <v>69649.63</v>
      </c>
      <c r="F75" s="18">
        <v>69649.63</v>
      </c>
      <c r="G75" s="18">
        <v>42871.93</v>
      </c>
      <c r="H75" s="18">
        <v>47424.53</v>
      </c>
      <c r="I75" s="18">
        <v>47347.7</v>
      </c>
      <c r="J75" s="18">
        <v>47346.69</v>
      </c>
      <c r="K75" s="18">
        <v>22225.1</v>
      </c>
      <c r="L75" s="18">
        <v>22301.93</v>
      </c>
      <c r="M75" s="15">
        <v>1.01</v>
      </c>
      <c r="N75" s="17">
        <v>67.98</v>
      </c>
      <c r="O75" s="10">
        <f t="shared" si="1"/>
        <v>0.67979829900029609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3" t="s">
        <v>162</v>
      </c>
      <c r="B76" s="15" t="s">
        <v>143</v>
      </c>
      <c r="C76" s="15" t="s">
        <v>83</v>
      </c>
      <c r="D76" s="18">
        <v>1450</v>
      </c>
      <c r="E76" s="18">
        <v>45630.6</v>
      </c>
      <c r="F76" s="18">
        <v>47080.6</v>
      </c>
      <c r="G76" s="18">
        <v>20000</v>
      </c>
      <c r="H76" s="18">
        <v>35000</v>
      </c>
      <c r="I76" s="18">
        <v>29391.39</v>
      </c>
      <c r="J76" s="18">
        <v>28963.39</v>
      </c>
      <c r="K76" s="18">
        <v>12080.6</v>
      </c>
      <c r="L76" s="18">
        <v>17689.21</v>
      </c>
      <c r="M76" s="15">
        <v>428</v>
      </c>
      <c r="N76" s="17">
        <v>62.43</v>
      </c>
      <c r="O76" s="10">
        <f t="shared" si="1"/>
        <v>0.62427815278479881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3" t="s">
        <v>163</v>
      </c>
      <c r="B77" s="15" t="s">
        <v>143</v>
      </c>
      <c r="C77" s="15" t="s">
        <v>85</v>
      </c>
      <c r="D77" s="15">
        <v>770</v>
      </c>
      <c r="E77" s="18">
        <v>15000</v>
      </c>
      <c r="F77" s="18">
        <v>15770</v>
      </c>
      <c r="G77" s="18">
        <v>10000</v>
      </c>
      <c r="H77" s="18">
        <v>15000</v>
      </c>
      <c r="I77" s="18">
        <v>13797.99</v>
      </c>
      <c r="J77" s="18">
        <v>13797.99</v>
      </c>
      <c r="K77" s="15">
        <v>770</v>
      </c>
      <c r="L77" s="18">
        <v>1972.01</v>
      </c>
      <c r="M77" s="15">
        <v>0</v>
      </c>
      <c r="N77" s="17">
        <v>87.5</v>
      </c>
      <c r="O77" s="10">
        <f t="shared" si="1"/>
        <v>0.87495180722891563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3" t="s">
        <v>164</v>
      </c>
      <c r="B78" s="15" t="s">
        <v>143</v>
      </c>
      <c r="C78" s="15" t="s">
        <v>165</v>
      </c>
      <c r="D78" s="18">
        <v>2088345.31</v>
      </c>
      <c r="E78" s="18">
        <v>-1083939.03</v>
      </c>
      <c r="F78" s="18">
        <v>1004406.28</v>
      </c>
      <c r="G78" s="18">
        <v>519679.49</v>
      </c>
      <c r="H78" s="18">
        <v>508933.49</v>
      </c>
      <c r="I78" s="18">
        <v>508933.49</v>
      </c>
      <c r="J78" s="18">
        <v>507286.14</v>
      </c>
      <c r="K78" s="18">
        <v>495472.79</v>
      </c>
      <c r="L78" s="18">
        <v>495472.79</v>
      </c>
      <c r="M78" s="18">
        <v>1647.35</v>
      </c>
      <c r="N78" s="17">
        <v>50.67</v>
      </c>
      <c r="O78" s="10">
        <f t="shared" si="1"/>
        <v>0.50670082429193886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3" t="s">
        <v>166</v>
      </c>
      <c r="B79" s="15" t="s">
        <v>143</v>
      </c>
      <c r="C79" s="15" t="s">
        <v>167</v>
      </c>
      <c r="D79" s="18">
        <v>3484</v>
      </c>
      <c r="E79" s="18">
        <v>1016</v>
      </c>
      <c r="F79" s="18">
        <v>4500</v>
      </c>
      <c r="G79" s="18">
        <v>4000</v>
      </c>
      <c r="H79" s="18">
        <v>4000</v>
      </c>
      <c r="I79" s="18">
        <v>4000</v>
      </c>
      <c r="J79" s="18">
        <v>4000</v>
      </c>
      <c r="K79" s="15">
        <v>500</v>
      </c>
      <c r="L79" s="15">
        <v>500</v>
      </c>
      <c r="M79" s="15">
        <v>0</v>
      </c>
      <c r="N79" s="17">
        <v>88.89</v>
      </c>
      <c r="O79" s="10">
        <f t="shared" si="1"/>
        <v>0.88888888888888884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3" t="s">
        <v>168</v>
      </c>
      <c r="B80" s="15" t="s">
        <v>143</v>
      </c>
      <c r="C80" s="15" t="s">
        <v>169</v>
      </c>
      <c r="D80" s="18">
        <v>181398.47</v>
      </c>
      <c r="E80" s="18">
        <v>81685.929999999993</v>
      </c>
      <c r="F80" s="18">
        <v>263084.40000000002</v>
      </c>
      <c r="G80" s="18">
        <v>168737.02</v>
      </c>
      <c r="H80" s="18">
        <v>173869.15</v>
      </c>
      <c r="I80" s="18">
        <v>103696.22</v>
      </c>
      <c r="J80" s="18">
        <v>97413.71</v>
      </c>
      <c r="K80" s="18">
        <v>89215.25</v>
      </c>
      <c r="L80" s="18">
        <v>159388.18</v>
      </c>
      <c r="M80" s="18">
        <v>6282.51</v>
      </c>
      <c r="N80" s="17">
        <v>39.42</v>
      </c>
      <c r="O80" s="10">
        <f t="shared" si="1"/>
        <v>0.39415571580831094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3" t="s">
        <v>170</v>
      </c>
      <c r="B81" s="15" t="s">
        <v>143</v>
      </c>
      <c r="C81" s="15" t="s">
        <v>96</v>
      </c>
      <c r="D81" s="18">
        <v>91200</v>
      </c>
      <c r="E81" s="18">
        <v>-69200</v>
      </c>
      <c r="F81" s="18">
        <v>22000</v>
      </c>
      <c r="G81" s="18">
        <v>2800</v>
      </c>
      <c r="H81" s="18">
        <v>2800</v>
      </c>
      <c r="I81" s="18">
        <v>2800</v>
      </c>
      <c r="J81" s="18">
        <v>2800</v>
      </c>
      <c r="K81" s="18">
        <v>19200</v>
      </c>
      <c r="L81" s="18">
        <v>19200</v>
      </c>
      <c r="M81" s="15">
        <v>0</v>
      </c>
      <c r="N81" s="17">
        <v>12.73</v>
      </c>
      <c r="O81" s="10">
        <f t="shared" si="1"/>
        <v>0.12727272727272726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3" t="s">
        <v>171</v>
      </c>
      <c r="B82" s="15" t="s">
        <v>143</v>
      </c>
      <c r="C82" s="15" t="s">
        <v>98</v>
      </c>
      <c r="D82" s="18">
        <v>61680</v>
      </c>
      <c r="E82" s="18">
        <v>15846.08</v>
      </c>
      <c r="F82" s="18">
        <v>77526.080000000002</v>
      </c>
      <c r="G82" s="18">
        <v>42434</v>
      </c>
      <c r="H82" s="18">
        <v>42434</v>
      </c>
      <c r="I82" s="18">
        <v>42434</v>
      </c>
      <c r="J82" s="18">
        <v>42434</v>
      </c>
      <c r="K82" s="18">
        <v>35092.080000000002</v>
      </c>
      <c r="L82" s="18">
        <v>35092.080000000002</v>
      </c>
      <c r="M82" s="15">
        <v>0</v>
      </c>
      <c r="N82" s="17">
        <v>54.74</v>
      </c>
      <c r="O82" s="10">
        <f t="shared" si="1"/>
        <v>0.5473512913331875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3" t="s">
        <v>172</v>
      </c>
      <c r="B83" s="15" t="s">
        <v>143</v>
      </c>
      <c r="C83" s="15" t="s">
        <v>100</v>
      </c>
      <c r="D83" s="18">
        <v>3900</v>
      </c>
      <c r="E83" s="18">
        <v>-3000</v>
      </c>
      <c r="F83" s="15">
        <v>900</v>
      </c>
      <c r="G83" s="15">
        <v>392.5</v>
      </c>
      <c r="H83" s="15">
        <v>392.5</v>
      </c>
      <c r="I83" s="15">
        <v>392.5</v>
      </c>
      <c r="J83" s="15">
        <v>392.5</v>
      </c>
      <c r="K83" s="15">
        <v>507.5</v>
      </c>
      <c r="L83" s="15">
        <v>507.5</v>
      </c>
      <c r="M83" s="15">
        <v>0</v>
      </c>
      <c r="N83" s="17">
        <v>43.61</v>
      </c>
      <c r="O83" s="10">
        <f t="shared" si="1"/>
        <v>0.43611111111111112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3" t="s">
        <v>173</v>
      </c>
      <c r="B84" s="15" t="s">
        <v>143</v>
      </c>
      <c r="C84" s="15" t="s">
        <v>174</v>
      </c>
      <c r="D84" s="15">
        <v>0</v>
      </c>
      <c r="E84" s="18">
        <v>9150</v>
      </c>
      <c r="F84" s="18">
        <v>9150</v>
      </c>
      <c r="G84" s="18">
        <v>9150</v>
      </c>
      <c r="H84" s="15">
        <v>0</v>
      </c>
      <c r="I84" s="15">
        <v>0</v>
      </c>
      <c r="J84" s="15">
        <v>0</v>
      </c>
      <c r="K84" s="18">
        <v>9150</v>
      </c>
      <c r="L84" s="18">
        <v>9150</v>
      </c>
      <c r="M84" s="15">
        <v>0</v>
      </c>
      <c r="N84" s="17">
        <v>0</v>
      </c>
      <c r="O84" s="10">
        <f t="shared" si="1"/>
        <v>0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3" t="s">
        <v>175</v>
      </c>
      <c r="B85" s="15" t="s">
        <v>176</v>
      </c>
      <c r="C85" s="15" t="s">
        <v>177</v>
      </c>
      <c r="D85" s="18">
        <v>1140</v>
      </c>
      <c r="E85" s="15">
        <v>-400</v>
      </c>
      <c r="F85" s="15">
        <v>740</v>
      </c>
      <c r="G85" s="15">
        <v>0</v>
      </c>
      <c r="H85" s="15">
        <v>461.25</v>
      </c>
      <c r="I85" s="15">
        <v>461.25</v>
      </c>
      <c r="J85" s="15">
        <v>461.25</v>
      </c>
      <c r="K85" s="15">
        <v>278.75</v>
      </c>
      <c r="L85" s="15">
        <v>278.75</v>
      </c>
      <c r="M85" s="15">
        <v>0</v>
      </c>
      <c r="N85" s="17">
        <v>62.33</v>
      </c>
      <c r="O85" s="10">
        <f t="shared" si="1"/>
        <v>0.62331081081081086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3" t="s">
        <v>178</v>
      </c>
      <c r="B86" s="15" t="s">
        <v>179</v>
      </c>
      <c r="C86" s="15" t="s">
        <v>180</v>
      </c>
      <c r="D86" s="18">
        <v>598600</v>
      </c>
      <c r="E86" s="18">
        <v>434773.99</v>
      </c>
      <c r="F86" s="18">
        <v>1033373.99</v>
      </c>
      <c r="G86" s="18">
        <v>20000</v>
      </c>
      <c r="H86" s="15">
        <v>0</v>
      </c>
      <c r="I86" s="15">
        <v>0</v>
      </c>
      <c r="J86" s="15">
        <v>0</v>
      </c>
      <c r="K86" s="18">
        <v>1033373.99</v>
      </c>
      <c r="L86" s="18">
        <v>1033373.99</v>
      </c>
      <c r="M86" s="15">
        <v>0</v>
      </c>
      <c r="N86" s="17">
        <v>0</v>
      </c>
      <c r="O86" s="10">
        <f t="shared" si="1"/>
        <v>0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3" t="s">
        <v>181</v>
      </c>
      <c r="B87" s="15" t="s">
        <v>179</v>
      </c>
      <c r="C87" s="15" t="s">
        <v>182</v>
      </c>
      <c r="D87" s="18">
        <v>40000</v>
      </c>
      <c r="E87" s="18">
        <v>-40000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7">
        <v>0</v>
      </c>
      <c r="O87" s="10">
        <v>0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3" t="s">
        <v>183</v>
      </c>
      <c r="B88" s="15" t="s">
        <v>179</v>
      </c>
      <c r="C88" s="15" t="s">
        <v>184</v>
      </c>
      <c r="D88" s="18">
        <v>186637.5</v>
      </c>
      <c r="E88" s="18">
        <v>269562.5</v>
      </c>
      <c r="F88" s="18">
        <v>456200</v>
      </c>
      <c r="G88" s="18">
        <v>141200</v>
      </c>
      <c r="H88" s="18">
        <v>141200</v>
      </c>
      <c r="I88" s="18">
        <v>141200</v>
      </c>
      <c r="J88" s="18">
        <v>141200</v>
      </c>
      <c r="K88" s="18">
        <v>315000</v>
      </c>
      <c r="L88" s="18">
        <v>315000</v>
      </c>
      <c r="M88" s="15">
        <v>0</v>
      </c>
      <c r="N88" s="17">
        <v>30.95</v>
      </c>
      <c r="O88" s="10">
        <f t="shared" si="1"/>
        <v>0.30951337132836476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3" t="s">
        <v>185</v>
      </c>
      <c r="B89" s="15" t="s">
        <v>179</v>
      </c>
      <c r="C89" s="15" t="s">
        <v>186</v>
      </c>
      <c r="D89" s="18">
        <v>50189</v>
      </c>
      <c r="E89" s="18">
        <v>2754.2</v>
      </c>
      <c r="F89" s="18">
        <v>52943.199999999997</v>
      </c>
      <c r="G89" s="18">
        <v>22943.200000000001</v>
      </c>
      <c r="H89" s="18">
        <v>17113.75</v>
      </c>
      <c r="I89" s="18">
        <v>17113.75</v>
      </c>
      <c r="J89" s="18">
        <v>17113.75</v>
      </c>
      <c r="K89" s="18">
        <v>35829.449999999997</v>
      </c>
      <c r="L89" s="18">
        <v>35829.449999999997</v>
      </c>
      <c r="M89" s="15">
        <v>0</v>
      </c>
      <c r="N89" s="17">
        <v>32.32</v>
      </c>
      <c r="O89" s="10">
        <f t="shared" si="1"/>
        <v>0.32324736698952844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3" t="s">
        <v>187</v>
      </c>
      <c r="B90" s="15" t="s">
        <v>188</v>
      </c>
      <c r="C90" s="15" t="s">
        <v>89</v>
      </c>
      <c r="D90" s="18">
        <v>10000</v>
      </c>
      <c r="E90" s="18">
        <v>-10000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7">
        <v>0</v>
      </c>
      <c r="O90" s="10">
        <v>0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7" customHeight="1" x14ac:dyDescent="0.25">
      <c r="A91" s="15"/>
      <c r="B91" s="15"/>
      <c r="C91" s="15"/>
      <c r="D91" s="20">
        <v>7113564</v>
      </c>
      <c r="E91" s="20">
        <v>-19854.220000000299</v>
      </c>
      <c r="F91" s="20">
        <v>7093709.7800000003</v>
      </c>
      <c r="G91" s="20">
        <v>2040805.29</v>
      </c>
      <c r="H91" s="20">
        <v>3609267.6</v>
      </c>
      <c r="I91" s="20">
        <v>3373334.33</v>
      </c>
      <c r="J91" s="20">
        <v>3313583.7</v>
      </c>
      <c r="K91" s="20">
        <v>3484442.18</v>
      </c>
      <c r="L91" s="20">
        <v>3720375.45</v>
      </c>
      <c r="M91" s="20">
        <v>59750.63</v>
      </c>
      <c r="N91" s="21">
        <v>48.49</v>
      </c>
      <c r="O91" s="22">
        <f t="shared" si="1"/>
        <v>0.4755388132047319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2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2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2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2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2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2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2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2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2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2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2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2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2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2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2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2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2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2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2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2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2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2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2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2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2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2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2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2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2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2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2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2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2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2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2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2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2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2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2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2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2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2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2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2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2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2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2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2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2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2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2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2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2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2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2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2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2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2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2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2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2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2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2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2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2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2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2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2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2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2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2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2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2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2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2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2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2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2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2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2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2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2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2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2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2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2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2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2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2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2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2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2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2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2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2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2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2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2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2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2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2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2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2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2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2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2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2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2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2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2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2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2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2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2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2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2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2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2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2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2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2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2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2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2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2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2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2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2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2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2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2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2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2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2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2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2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2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2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2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2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2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2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2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2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2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2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2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2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2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2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2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2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2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2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2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2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2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2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2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2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2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2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2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2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2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2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2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2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2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2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2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2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2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2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2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2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2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2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2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2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2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2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2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2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2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2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2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2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2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2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2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2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2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2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2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2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2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2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2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2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2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2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2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2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2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2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2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2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2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2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2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2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2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2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2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2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2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2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2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2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2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2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2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2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2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2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2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2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2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2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2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2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2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2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2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2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2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2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2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2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2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2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2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2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2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2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2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2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2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2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2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2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2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2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2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2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2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2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2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2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2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2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2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2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2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2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2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2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2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2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2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2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2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2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2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2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2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2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2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2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2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2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2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2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2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2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2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2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2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2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2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2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2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2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2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2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2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2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2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2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2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2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2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2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2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2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2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2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2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2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2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2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2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2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2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2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2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2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2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2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2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2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2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2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2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2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2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2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2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2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2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2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2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2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2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2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2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2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2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2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2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2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2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2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2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2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2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2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2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2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2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2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2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2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2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2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2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2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2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2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2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2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2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2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2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2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2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2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2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2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2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2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2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2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2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2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2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2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2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2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2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2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2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2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2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2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2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2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2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2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2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2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2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2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2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2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2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2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2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2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2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2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2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2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2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2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2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2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2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2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2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2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2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2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2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2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2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2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2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2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2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2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2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2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2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2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2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2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2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2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2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2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2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2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2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2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2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2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2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2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2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2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2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2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2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2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2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2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2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2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2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2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2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2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2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2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2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2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2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2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2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2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2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2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2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2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2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2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2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2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2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2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2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2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2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2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2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2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2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2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2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2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2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2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2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2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2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2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2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2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2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2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2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2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2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2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2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2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2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2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2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2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2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2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2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2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2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2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2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2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2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2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2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2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2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2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2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2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2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2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2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2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2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2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2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2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2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2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2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2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2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2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2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2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2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2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2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2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2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2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2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2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2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2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2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2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2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2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2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2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2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2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2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2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2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2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2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2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2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2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2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2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2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2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2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2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2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2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2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2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2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2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2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2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2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2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2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2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2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2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2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2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2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2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2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2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2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2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2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2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2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2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2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2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2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2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2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2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2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2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2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2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2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2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2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2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2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2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2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2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2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2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2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2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2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2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2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2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2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2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2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2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2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2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2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2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2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2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2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2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2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2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2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2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2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2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2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2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2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2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2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2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2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2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2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2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2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2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2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2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2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2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2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2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2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2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2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2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2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2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2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2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2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2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2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2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2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2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2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2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2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2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2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2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2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2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2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2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2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2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2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2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2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2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2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2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2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2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2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2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2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2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2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2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2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2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2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2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2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2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2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2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2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2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2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2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2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2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2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2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2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2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2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2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2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2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2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2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2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2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2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2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2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2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2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2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2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2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2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2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2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2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2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2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2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2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2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2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2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2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2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2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2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2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2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2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2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2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2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2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2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2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2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2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2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2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2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2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2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2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2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2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2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2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2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2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2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2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2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2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2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2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2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2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2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2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2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2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2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2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2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2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2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2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2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2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2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2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2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2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2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2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2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2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2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2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2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2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2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2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2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2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2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2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2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2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2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2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2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2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2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2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2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2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2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2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2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2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2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2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2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2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2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2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2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2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2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2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2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2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2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2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2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2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2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2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2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2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2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2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2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2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2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2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2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2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2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2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2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2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2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2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2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2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2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2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2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2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2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2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2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2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2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2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2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2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2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2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2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2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2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2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2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2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2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2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2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2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2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2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2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2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2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2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2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2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2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2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2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2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2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2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2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2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2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2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2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2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2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2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2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2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2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2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2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2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2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Elizabeth Moreno Subia</dc:creator>
  <cp:lastModifiedBy>Sandra Elizabeth Moreno Subia</cp:lastModifiedBy>
  <dcterms:created xsi:type="dcterms:W3CDTF">2024-01-29T21:04:31Z</dcterms:created>
  <dcterms:modified xsi:type="dcterms:W3CDTF">2024-01-29T21:05:12Z</dcterms:modified>
</cp:coreProperties>
</file>