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6380" windowHeight="8200" tabRatio="987" activeTab="0"/>
  </bookViews>
  <sheets>
    <sheet name="k) PLANES Y PROGRAMAS AGOSTO" sheetId="1" r:id="rId1"/>
  </sheets>
  <definedNames>
    <definedName name="_xlnm_Print_Area" localSheetId="0">'k) PLANES Y PROGRAMAS AGOSTO'!$A$1:$I$30</definedName>
    <definedName name="_xlnm_Print_Area_0" localSheetId="0">'k) PLANES Y PROGRAMAS AGOSTO'!$A$1:$I$30</definedName>
    <definedName name="_xlnm_Print_Area_0_0" localSheetId="0">'k) PLANES Y PROGRAMAS AGOSTO'!$A$1:$I$30</definedName>
    <definedName name="_xlnm.Print_Area" localSheetId="0">'k) PLANES Y PROGRAMAS AGOSTO'!$A$1:$I$30</definedName>
  </definedNames>
  <calcPr fullCalcOnLoad="1"/>
</workbook>
</file>

<file path=xl/sharedStrings.xml><?xml version="1.0" encoding="utf-8"?>
<sst xmlns="http://schemas.openxmlformats.org/spreadsheetml/2006/main" count="114" uniqueCount="82">
  <si>
    <t>Art. 7 de la Ley Orgánica de Transparencia y Acceso a la Información Pública - LOTAIP</t>
  </si>
  <si>
    <t>k) Planes y programas de la institución en ejecución</t>
  </si>
  <si>
    <t>Plan Estratégico Institucional</t>
  </si>
  <si>
    <t>Link para descarga</t>
  </si>
  <si>
    <t>Plan Operativo Anual - POA y sus reformas aprobadas</t>
  </si>
  <si>
    <t>Plan Anual de Inversiones (PAI)</t>
  </si>
  <si>
    <t>Tipo (Programa, proyecto)</t>
  </si>
  <si>
    <t>Nombre del programa, proyecto</t>
  </si>
  <si>
    <t xml:space="preserve">Objetivos estratégicos </t>
  </si>
  <si>
    <t>Metas</t>
  </si>
  <si>
    <t>Montos presupuestados programados</t>
  </si>
  <si>
    <t>Fecha de inicio</t>
  </si>
  <si>
    <t>Fecha de culminación</t>
  </si>
  <si>
    <t xml:space="preserve">Estado actual de avance por proyecto </t>
  </si>
  <si>
    <t>Link para descargar el documento completo del proyecto aprobado por la SENPLADES</t>
  </si>
  <si>
    <t>Programa</t>
  </si>
  <si>
    <t>Dirección de Planificación y desarrollo territorial</t>
  </si>
  <si>
    <t>Promover una adecuada gestiòn de la competencia de planificaciòn en los GADs provinciales</t>
  </si>
  <si>
    <t xml:space="preserve"> Las provincias estan fortalecidas en sus capacidades de gestión territorial para la ejecución de los PDOT en los territorios para el cumplimiento de los objetivos e impulsan la articulación multinivel</t>
  </si>
  <si>
    <t>No se aplica</t>
  </si>
  <si>
    <t>Dirección de Fomento de la producción</t>
  </si>
  <si>
    <t>Promover una adecuada gestiòn de la competencia de Fomento de la Producciòn en los GADs provinciales</t>
  </si>
  <si>
    <t>Provincias lideran la transformación de las economías locales hacia sistemas competitivos, sociales y solidarios, promoviendo la articulación y coordinación del sector público, privado y comunitario.</t>
  </si>
  <si>
    <t>Dirección de Gestión ambiental</t>
  </si>
  <si>
    <t>Promover una adecuada gestiòn de la competencia de gestiòn ambiental provincial en los GADs provinciales</t>
  </si>
  <si>
    <t>Los gobiernos provinciales inician acciones de adaptacion al cambio climatico a traves de las estrategias provinciales</t>
  </si>
  <si>
    <t>Dirección de Proyectos, seguimiento y monitoreo.</t>
  </si>
  <si>
    <t>Gestionar la implementaciòn de proyectos conjuntos para los GADs provinciales</t>
  </si>
  <si>
    <t>Las provincias estan fortalecidas en sus capacidades de gestión de proyectos en el ambito de sus competencias, logrando los obejtivos establecidos y el impacto esperado en el territorio.</t>
  </si>
  <si>
    <t>Dirección de Vialidad, infraestructuras, riego y drenaje.</t>
  </si>
  <si>
    <t>Promover una adecuada gestiòn de la competencias de vialidad, riego y drenaje en los GADs provinciales</t>
  </si>
  <si>
    <t>Los técnicos de los gobiernos provinciales adquieren conocimientos y desarrollan destrezas de manera integral en Riego y Drenaje y CONGOPE oferta nuevas tecnologìas para la construcciòn de proyectos viales.</t>
  </si>
  <si>
    <t>Dirección de Cooperación Internacional</t>
  </si>
  <si>
    <t>Promover una adecuada gestiòn de la competencia de cooperaciòn en los GADs provinciales</t>
  </si>
  <si>
    <t>Espacios de cooperaciòn internacional creados para que los cooperantes y gobiernos provinciales intercambien sus demandas y ofertas.</t>
  </si>
  <si>
    <t>Unidad de gestión social, interculturalidad y género.</t>
  </si>
  <si>
    <t>Promover el impulso por parte de los gobiernos provinciales de sistemas de protecciòn y promociòn social</t>
  </si>
  <si>
    <t>Las provincias desarrollan una gestión incluyente, equitativa y solidaria, en el marco de sus competencias.</t>
  </si>
  <si>
    <t>Dirección de Gobernabilidad y Descentralización</t>
  </si>
  <si>
    <t>Impulsar procesos de gobernanza provincial, a travès de polìticas pùblicas y participaciòn ciudadana</t>
  </si>
  <si>
    <t>Los GADP diseñan, analizan o evaluan su gestiòn con enfoque de polìticas pùblicas.</t>
  </si>
  <si>
    <t>Unidad de coordinación territorial</t>
  </si>
  <si>
    <t>Impulsar procesos de diàlogo polìtico en los territorios</t>
  </si>
  <si>
    <t>Los GADPs promueven sistemas provinciales de participación ciudadana y control social</t>
  </si>
  <si>
    <t>Unidad de Coordinación regional</t>
  </si>
  <si>
    <t>Impulsar procesos de diálogo, cooperación y capacitación en los GADs de Santa Elena, Azuay, Loja, El Oro, Guayas.</t>
  </si>
  <si>
    <t>Dos espacios de dialogo para el intercambio de experiencias</t>
  </si>
  <si>
    <t>Dirección de asesoría Jurídica</t>
  </si>
  <si>
    <t>Impulsar procesos de dialogo para la creacion y fortalecimiento de alianzas público - privadas</t>
  </si>
  <si>
    <t>Desarrollo de las competencias de los GADP a traves de alianzas público privadas</t>
  </si>
  <si>
    <t>Dirección de Comunicación</t>
  </si>
  <si>
    <t>Posicionamiento de la imagend elos Gads provinciales, y fortalecimiento de la gestiòn de comuniaciòn</t>
  </si>
  <si>
    <t>GADP fortalecidos en el manejo y administraciòn de herramientas comunicacionales.</t>
  </si>
  <si>
    <t>Dirección Administrativa</t>
  </si>
  <si>
    <t>Gestionar legal y adecuadamente los recursos institucionales</t>
  </si>
  <si>
    <t>Mejorar la eficiencia de gasto en el CONGOPE</t>
  </si>
  <si>
    <t>Dirección Financiera</t>
  </si>
  <si>
    <t>Promover el buen manejo y control de la gestión financiera</t>
  </si>
  <si>
    <t>Implementar en 3 GADs modulos para mejorar la gestión financiera</t>
  </si>
  <si>
    <t>Dirección de Tecnología</t>
  </si>
  <si>
    <t>Fortalecer la infraestructura informática de CONGOPE y de los GADs. (Brindando asesoria)</t>
  </si>
  <si>
    <t>3 GADs instalados sistemas de CONGOPE</t>
  </si>
  <si>
    <t>Proyecto</t>
  </si>
  <si>
    <t>PROVIAL</t>
  </si>
  <si>
    <t>Impuslar la generaciòn de inventarios y planes viales y de gestiòn de patrimonio vial.</t>
  </si>
  <si>
    <t>Concluir con el 90% de los inventarios viales</t>
  </si>
  <si>
    <t>FORTALECIMIENTO DE LAS FINANZAS PÚBLICAS EN LOS GADP</t>
  </si>
  <si>
    <t>Poromover la mejora de los sistemas de finanzas pùblicas en los GADs provinciales</t>
  </si>
  <si>
    <t>5 anàlisis PEFA de sistemas de gestiòn financiera provinciales con su respectiva aprobación del comité.</t>
  </si>
  <si>
    <t>TOTAL PLANES Y PROGRAMAS EN EJECUCIÓN</t>
  </si>
  <si>
    <t>FECHA ACTUALIZACIÓN DE LA INFORMACIÓN:</t>
  </si>
  <si>
    <t xml:space="preserve"> 31/08/2016</t>
  </si>
  <si>
    <t>PERIODICIDAD DE ACTUALIZACIÓN DE LA INFORMACIÓN:</t>
  </si>
  <si>
    <t>MENSUAL</t>
  </si>
  <si>
    <t>UNIDAD POSEEDORA DE LA INFORMACIÓN - LITERAL k):</t>
  </si>
  <si>
    <t>DIRECCIÓN DE PLANIFICACIÓN Y ORDENAMIENTO TERRITORIAL</t>
  </si>
  <si>
    <t>RESPONSABLE DE LA UNIDAD POSEEDORA DE LA INFORMACIÓN DEL LITERAL k):</t>
  </si>
  <si>
    <t>Mgs. Mileny Sántillán</t>
  </si>
  <si>
    <t>CORREO ELECTRÓNICO DEL O LA RESPONSABLE DE LA UNIDAD POSEEDORA DE LA INFORMACIÓN:</t>
  </si>
  <si>
    <t>msantillan@congope.gob.ec</t>
  </si>
  <si>
    <t>NÚMERO TELEFÓNICO DEL O LA RESPONSABLE DE LA UNIDAD POSEEDORA DE LA INFORMACIÓN:</t>
  </si>
  <si>
    <t xml:space="preserve">(02) 380-1750 EXTENSIÓN 420 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</si>
</sst>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&quot;$ &quot;* #,##0.00_);_(&quot;$ &quot;* \(#,##0.00\);_(&quot;$ &quot;* \-??_);_(@_)"/>
    <numFmt numFmtId="165" formatCode="dd/mm/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b/>
      <sz val="12"/>
      <name val="Calibri"/>
      <family val="0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42" fontId="1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0" fillId="0" borderId="0" applyBorder="0" applyProtection="0">
      <alignment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justify" vertical="center" wrapText="1"/>
    </xf>
    <xf numFmtId="0" fontId="6" fillId="0" borderId="10" xfId="46" applyFont="1" applyBorder="1" applyAlignment="1">
      <alignment vertical="center" wrapText="1"/>
      <protection/>
    </xf>
    <xf numFmtId="0" fontId="6" fillId="33" borderId="10" xfId="46" applyFont="1" applyFill="1" applyBorder="1" applyAlignment="1">
      <alignment horizontal="justify" vertical="center" wrapText="1"/>
      <protection/>
    </xf>
    <xf numFmtId="164" fontId="6" fillId="33" borderId="10" xfId="44" applyFont="1" applyFill="1" applyBorder="1" applyAlignment="1" applyProtection="1">
      <alignment horizontal="right" vertical="center" wrapText="1"/>
      <protection/>
    </xf>
    <xf numFmtId="165" fontId="6" fillId="33" borderId="10" xfId="0" applyNumberFormat="1" applyFont="1" applyFill="1" applyBorder="1" applyAlignment="1">
      <alignment horizontal="center" vertical="center" wrapText="1"/>
    </xf>
    <xf numFmtId="9" fontId="6" fillId="33" borderId="10" xfId="59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0" fontId="11" fillId="33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Explanatory Tex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F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antillan@congope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zoomScale="80" zoomScaleNormal="80" workbookViewId="0" topLeftCell="D1">
      <selection activeCell="E3" sqref="E3:I3"/>
    </sheetView>
  </sheetViews>
  <sheetFormatPr defaultColWidth="10.28125" defaultRowHeight="15"/>
  <cols>
    <col min="1" max="1" width="19.421875" style="0" customWidth="1"/>
    <col min="2" max="2" width="30.421875" style="0" customWidth="1"/>
    <col min="3" max="3" width="43.7109375" style="0" customWidth="1"/>
    <col min="4" max="4" width="50.00390625" style="0" customWidth="1"/>
    <col min="5" max="5" width="17.8515625" style="0" customWidth="1"/>
    <col min="6" max="6" width="17.00390625" style="0" customWidth="1"/>
    <col min="7" max="7" width="18.421875" style="0" customWidth="1"/>
    <col min="8" max="8" width="26.140625" style="0" customWidth="1"/>
    <col min="9" max="9" width="27.421875" style="0" customWidth="1"/>
  </cols>
  <sheetData>
    <row r="1" spans="1:39" ht="15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5.75" customHeight="1">
      <c r="A3" s="15" t="s">
        <v>2</v>
      </c>
      <c r="B3" s="15"/>
      <c r="C3" s="15"/>
      <c r="D3" s="15"/>
      <c r="E3" s="16" t="s">
        <v>3</v>
      </c>
      <c r="F3" s="16"/>
      <c r="G3" s="16"/>
      <c r="H3" s="16"/>
      <c r="I3" s="1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5.75" customHeight="1">
      <c r="A4" s="15" t="s">
        <v>4</v>
      </c>
      <c r="B4" s="15"/>
      <c r="C4" s="15"/>
      <c r="D4" s="15"/>
      <c r="E4" s="16" t="s">
        <v>3</v>
      </c>
      <c r="F4" s="16"/>
      <c r="G4" s="16"/>
      <c r="H4" s="16"/>
      <c r="I4" s="1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15.75" customHeight="1">
      <c r="A5" s="15" t="s">
        <v>5</v>
      </c>
      <c r="B5" s="15"/>
      <c r="C5" s="15"/>
      <c r="D5" s="15"/>
      <c r="E5" s="16"/>
      <c r="F5" s="16"/>
      <c r="G5" s="16"/>
      <c r="H5" s="16"/>
      <c r="I5" s="1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60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42">
      <c r="A7" s="5" t="s">
        <v>15</v>
      </c>
      <c r="B7" s="6" t="s">
        <v>16</v>
      </c>
      <c r="C7" s="7" t="s">
        <v>17</v>
      </c>
      <c r="D7" s="5" t="s">
        <v>18</v>
      </c>
      <c r="E7" s="8">
        <v>44800</v>
      </c>
      <c r="F7" s="9">
        <v>42373</v>
      </c>
      <c r="G7" s="9">
        <v>42734</v>
      </c>
      <c r="H7" s="10">
        <v>0.504444444444444</v>
      </c>
      <c r="I7" s="11" t="s">
        <v>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42">
      <c r="A8" s="5" t="s">
        <v>15</v>
      </c>
      <c r="B8" s="6" t="s">
        <v>20</v>
      </c>
      <c r="C8" s="7" t="s">
        <v>21</v>
      </c>
      <c r="D8" s="5" t="s">
        <v>22</v>
      </c>
      <c r="E8" s="8">
        <v>476430</v>
      </c>
      <c r="F8" s="9">
        <v>42373</v>
      </c>
      <c r="G8" s="9">
        <v>42734</v>
      </c>
      <c r="H8" s="10">
        <v>0.35279882154882203</v>
      </c>
      <c r="I8" s="11" t="s">
        <v>19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7.75">
      <c r="A9" s="5" t="s">
        <v>15</v>
      </c>
      <c r="B9" s="6" t="s">
        <v>23</v>
      </c>
      <c r="C9" s="7" t="s">
        <v>24</v>
      </c>
      <c r="D9" s="5" t="s">
        <v>25</v>
      </c>
      <c r="E9" s="8">
        <v>214300</v>
      </c>
      <c r="F9" s="9">
        <v>42373</v>
      </c>
      <c r="G9" s="9">
        <v>42734</v>
      </c>
      <c r="H9" s="10">
        <v>0.389722222222222</v>
      </c>
      <c r="I9" s="11" t="s">
        <v>19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42">
      <c r="A10" s="5" t="s">
        <v>15</v>
      </c>
      <c r="B10" s="6" t="s">
        <v>26</v>
      </c>
      <c r="C10" s="7" t="s">
        <v>27</v>
      </c>
      <c r="D10" s="5" t="s">
        <v>28</v>
      </c>
      <c r="E10" s="8">
        <v>46500</v>
      </c>
      <c r="F10" s="9">
        <v>42373</v>
      </c>
      <c r="G10" s="9">
        <v>42734</v>
      </c>
      <c r="H10" s="10">
        <v>0.390357142857143</v>
      </c>
      <c r="I10" s="11" t="s">
        <v>19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55.5">
      <c r="A11" s="5" t="s">
        <v>15</v>
      </c>
      <c r="B11" s="6" t="s">
        <v>29</v>
      </c>
      <c r="C11" s="7" t="s">
        <v>30</v>
      </c>
      <c r="D11" s="5" t="s">
        <v>31</v>
      </c>
      <c r="E11" s="8">
        <f>78650+354106.06</f>
        <v>432756.06</v>
      </c>
      <c r="F11" s="9">
        <v>42373</v>
      </c>
      <c r="G11" s="9">
        <v>42734</v>
      </c>
      <c r="H11" s="10">
        <v>0.32</v>
      </c>
      <c r="I11" s="11" t="s">
        <v>19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42">
      <c r="A12" s="5" t="s">
        <v>15</v>
      </c>
      <c r="B12" s="6" t="s">
        <v>32</v>
      </c>
      <c r="C12" s="7" t="s">
        <v>33</v>
      </c>
      <c r="D12" s="5" t="s">
        <v>34</v>
      </c>
      <c r="E12" s="8">
        <v>102500</v>
      </c>
      <c r="F12" s="9">
        <v>42373</v>
      </c>
      <c r="G12" s="9">
        <v>42734</v>
      </c>
      <c r="H12" s="10">
        <v>0.406319444444445</v>
      </c>
      <c r="I12" s="11" t="s">
        <v>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7.75">
      <c r="A13" s="5" t="s">
        <v>15</v>
      </c>
      <c r="B13" s="6" t="s">
        <v>35</v>
      </c>
      <c r="C13" s="7" t="s">
        <v>36</v>
      </c>
      <c r="D13" s="5" t="s">
        <v>37</v>
      </c>
      <c r="E13" s="8">
        <v>179800</v>
      </c>
      <c r="F13" s="9">
        <v>42373</v>
      </c>
      <c r="G13" s="9">
        <v>42734</v>
      </c>
      <c r="H13" s="10">
        <v>0.459699074074074</v>
      </c>
      <c r="I13" s="11" t="s">
        <v>19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7.75">
      <c r="A14" s="5" t="s">
        <v>15</v>
      </c>
      <c r="B14" s="6" t="s">
        <v>38</v>
      </c>
      <c r="C14" s="7" t="s">
        <v>39</v>
      </c>
      <c r="D14" s="5" t="s">
        <v>40</v>
      </c>
      <c r="E14" s="8">
        <v>120000</v>
      </c>
      <c r="F14" s="9">
        <v>42373</v>
      </c>
      <c r="G14" s="9">
        <v>42460</v>
      </c>
      <c r="H14" s="10">
        <v>0.10111111111111101</v>
      </c>
      <c r="I14" s="11" t="s">
        <v>19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7.75">
      <c r="A15" s="5" t="s">
        <v>15</v>
      </c>
      <c r="B15" s="6" t="s">
        <v>41</v>
      </c>
      <c r="C15" s="7" t="s">
        <v>42</v>
      </c>
      <c r="D15" s="5" t="s">
        <v>43</v>
      </c>
      <c r="E15" s="8">
        <v>443000</v>
      </c>
      <c r="F15" s="9">
        <v>42373</v>
      </c>
      <c r="G15" s="9">
        <v>42734</v>
      </c>
      <c r="H15" s="10">
        <v>0.448938492063492</v>
      </c>
      <c r="I15" s="11" t="s">
        <v>19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7.75">
      <c r="A16" s="5" t="s">
        <v>15</v>
      </c>
      <c r="B16" s="6" t="s">
        <v>44</v>
      </c>
      <c r="C16" s="7" t="s">
        <v>45</v>
      </c>
      <c r="D16" s="5" t="s">
        <v>46</v>
      </c>
      <c r="E16" s="8">
        <v>50000</v>
      </c>
      <c r="F16" s="9">
        <v>42583</v>
      </c>
      <c r="G16" s="9">
        <v>42735</v>
      </c>
      <c r="H16" s="10">
        <v>0.06</v>
      </c>
      <c r="I16" s="11" t="s">
        <v>19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7.75">
      <c r="A17" s="5" t="s">
        <v>15</v>
      </c>
      <c r="B17" s="6" t="s">
        <v>47</v>
      </c>
      <c r="C17" s="5" t="s">
        <v>48</v>
      </c>
      <c r="D17" s="5" t="s">
        <v>49</v>
      </c>
      <c r="E17" s="8">
        <v>72300</v>
      </c>
      <c r="F17" s="9">
        <v>42373</v>
      </c>
      <c r="G17" s="9">
        <v>42734</v>
      </c>
      <c r="H17" s="10">
        <v>0.34583333333333305</v>
      </c>
      <c r="I17" s="11" t="s">
        <v>19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7.75">
      <c r="A18" s="5" t="s">
        <v>15</v>
      </c>
      <c r="B18" s="6" t="s">
        <v>50</v>
      </c>
      <c r="C18" s="7" t="s">
        <v>51</v>
      </c>
      <c r="D18" s="5" t="s">
        <v>52</v>
      </c>
      <c r="E18" s="8">
        <v>1600500</v>
      </c>
      <c r="F18" s="9">
        <v>42373</v>
      </c>
      <c r="G18" s="9">
        <v>42734</v>
      </c>
      <c r="H18" s="10">
        <v>0.44373397435897405</v>
      </c>
      <c r="I18" s="11" t="s">
        <v>19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3.5">
      <c r="A19" s="5" t="s">
        <v>15</v>
      </c>
      <c r="B19" s="6" t="s">
        <v>53</v>
      </c>
      <c r="C19" s="7" t="s">
        <v>54</v>
      </c>
      <c r="D19" s="5" t="s">
        <v>55</v>
      </c>
      <c r="E19" s="8">
        <v>229225</v>
      </c>
      <c r="F19" s="9">
        <v>42373</v>
      </c>
      <c r="G19" s="9">
        <v>42734</v>
      </c>
      <c r="H19" s="10">
        <v>0.44513888888888903</v>
      </c>
      <c r="I19" s="11" t="s">
        <v>19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3.5">
      <c r="A20" s="5" t="s">
        <v>15</v>
      </c>
      <c r="B20" s="6" t="s">
        <v>56</v>
      </c>
      <c r="C20" s="5" t="s">
        <v>57</v>
      </c>
      <c r="D20" s="5" t="s">
        <v>58</v>
      </c>
      <c r="E20" s="8">
        <v>51000</v>
      </c>
      <c r="F20" s="9">
        <v>42373</v>
      </c>
      <c r="G20" s="9">
        <v>42734</v>
      </c>
      <c r="H20" s="10">
        <v>0.291944444444444</v>
      </c>
      <c r="I20" s="11" t="s">
        <v>19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7.75">
      <c r="A21" s="5" t="s">
        <v>15</v>
      </c>
      <c r="B21" s="6" t="s">
        <v>59</v>
      </c>
      <c r="C21" s="5" t="s">
        <v>60</v>
      </c>
      <c r="D21" s="5" t="s">
        <v>61</v>
      </c>
      <c r="E21" s="8">
        <v>219700</v>
      </c>
      <c r="F21" s="9">
        <v>42373</v>
      </c>
      <c r="G21" s="9">
        <v>42734</v>
      </c>
      <c r="H21" s="10">
        <v>0.497986111111111</v>
      </c>
      <c r="I21" s="11" t="s">
        <v>19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7.75">
      <c r="A22" s="5" t="s">
        <v>62</v>
      </c>
      <c r="B22" s="5" t="s">
        <v>63</v>
      </c>
      <c r="C22" s="7" t="s">
        <v>64</v>
      </c>
      <c r="D22" s="5" t="s">
        <v>65</v>
      </c>
      <c r="E22" s="8">
        <v>2532094.64</v>
      </c>
      <c r="F22" s="9">
        <v>42373</v>
      </c>
      <c r="G22" s="9">
        <v>42734</v>
      </c>
      <c r="H22" s="10">
        <v>0.386521697388633</v>
      </c>
      <c r="I22" s="11" t="s">
        <v>19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7.75">
      <c r="A23" s="5" t="s">
        <v>62</v>
      </c>
      <c r="B23" s="5" t="s">
        <v>66</v>
      </c>
      <c r="C23" s="7" t="s">
        <v>67</v>
      </c>
      <c r="D23" s="5" t="s">
        <v>68</v>
      </c>
      <c r="E23" s="8">
        <v>155395.44</v>
      </c>
      <c r="F23" s="9">
        <v>42373</v>
      </c>
      <c r="G23" s="9">
        <v>42734</v>
      </c>
      <c r="H23" s="10">
        <v>0.21</v>
      </c>
      <c r="I23" s="11" t="s">
        <v>19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4" customFormat="1" ht="15.75" customHeight="1">
      <c r="A24" s="17" t="s">
        <v>69</v>
      </c>
      <c r="B24" s="17"/>
      <c r="C24" s="17"/>
      <c r="D24" s="17"/>
      <c r="E24" s="12">
        <f>SUM(E7:E23)</f>
        <v>6970301.1400000015</v>
      </c>
      <c r="F24" s="18"/>
      <c r="G24" s="18"/>
      <c r="H24" s="18"/>
      <c r="I24" s="1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5" customHeight="1">
      <c r="A25" s="19" t="s">
        <v>70</v>
      </c>
      <c r="B25" s="19"/>
      <c r="C25" s="19"/>
      <c r="D25" s="19"/>
      <c r="E25" s="20" t="s">
        <v>71</v>
      </c>
      <c r="F25" s="20"/>
      <c r="G25" s="20"/>
      <c r="H25" s="20"/>
      <c r="I25" s="2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" customHeight="1">
      <c r="A26" s="19" t="s">
        <v>72</v>
      </c>
      <c r="B26" s="19"/>
      <c r="C26" s="19"/>
      <c r="D26" s="19"/>
      <c r="E26" s="20" t="s">
        <v>73</v>
      </c>
      <c r="F26" s="20"/>
      <c r="G26" s="20"/>
      <c r="H26" s="20"/>
      <c r="I26" s="2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" customHeight="1">
      <c r="A27" s="19" t="s">
        <v>74</v>
      </c>
      <c r="B27" s="19"/>
      <c r="C27" s="19"/>
      <c r="D27" s="19"/>
      <c r="E27" s="20" t="s">
        <v>75</v>
      </c>
      <c r="F27" s="20"/>
      <c r="G27" s="20"/>
      <c r="H27" s="20"/>
      <c r="I27" s="2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>
      <c r="A28" s="19" t="s">
        <v>76</v>
      </c>
      <c r="B28" s="19"/>
      <c r="C28" s="19"/>
      <c r="D28" s="19"/>
      <c r="E28" s="20" t="s">
        <v>77</v>
      </c>
      <c r="F28" s="20"/>
      <c r="G28" s="20"/>
      <c r="H28" s="20"/>
      <c r="I28" s="2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>
      <c r="A29" s="19" t="s">
        <v>78</v>
      </c>
      <c r="B29" s="19"/>
      <c r="C29" s="19"/>
      <c r="D29" s="19"/>
      <c r="E29" s="21" t="s">
        <v>79</v>
      </c>
      <c r="F29" s="21"/>
      <c r="G29" s="21"/>
      <c r="H29" s="21"/>
      <c r="I29" s="2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>
      <c r="A30" s="19" t="s">
        <v>80</v>
      </c>
      <c r="B30" s="19"/>
      <c r="C30" s="19"/>
      <c r="D30" s="19"/>
      <c r="E30" s="20" t="s">
        <v>81</v>
      </c>
      <c r="F30" s="20"/>
      <c r="G30" s="20"/>
      <c r="H30" s="20"/>
      <c r="I30" s="2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>
      <c r="A32" s="1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</sheetData>
  <sheetProtection selectLockedCells="1" selectUnlockedCells="1"/>
  <mergeCells count="22">
    <mergeCell ref="A29:D29"/>
    <mergeCell ref="E29:I29"/>
    <mergeCell ref="A30:D30"/>
    <mergeCell ref="E30:I30"/>
    <mergeCell ref="A26:D26"/>
    <mergeCell ref="E26:I26"/>
    <mergeCell ref="A27:D27"/>
    <mergeCell ref="E27:I27"/>
    <mergeCell ref="A28:D28"/>
    <mergeCell ref="E28:I28"/>
    <mergeCell ref="A5:D5"/>
    <mergeCell ref="E5:I5"/>
    <mergeCell ref="A24:D24"/>
    <mergeCell ref="F24:I24"/>
    <mergeCell ref="A25:D25"/>
    <mergeCell ref="E25:I25"/>
    <mergeCell ref="A1:I1"/>
    <mergeCell ref="A2:I2"/>
    <mergeCell ref="A3:D3"/>
    <mergeCell ref="E3:I3"/>
    <mergeCell ref="A4:D4"/>
    <mergeCell ref="E4:I4"/>
  </mergeCells>
  <hyperlinks>
    <hyperlink ref="E29" r:id="rId1" display="msantillan@congope.gob.ec"/>
  </hyperlinks>
  <printOptions horizontalCentered="1" verticalCentered="1"/>
  <pageMargins left="0" right="0" top="0" bottom="0" header="0" footer="0"/>
  <pageSetup horizontalDpi="300" verticalDpi="300" orientation="landscape" paperSize="9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 David Sanchez Andrade</dc:creator>
  <cp:keywords/>
  <dc:description/>
  <cp:lastModifiedBy>Comunicacion Congope</cp:lastModifiedBy>
  <dcterms:created xsi:type="dcterms:W3CDTF">2017-03-25T02:52:42Z</dcterms:created>
  <dcterms:modified xsi:type="dcterms:W3CDTF">2017-03-30T22:12:23Z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