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MENSUAL'!$A$1:$M$99</definedName>
  </definedNames>
  <calcPr fullCalcOnLoad="1"/>
</workbook>
</file>

<file path=xl/sharedStrings.xml><?xml version="1.0" encoding="utf-8"?>
<sst xmlns="http://schemas.openxmlformats.org/spreadsheetml/2006/main" count="446" uniqueCount="254">
  <si>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</si>
  <si>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</si>
  <si>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</si>
  <si>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</si>
  <si>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</si>
  <si>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</si>
  <si>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</si>
  <si>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</si>
  <si>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</si>
  <si>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</si>
  <si>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</si>
  <si>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</si>
  <si>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</si>
  <si>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</si>
  <si>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</si>
  <si>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</si>
  <si>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</si>
  <si>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</si>
  <si>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</si>
  <si>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</si>
  <si>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</si>
  <si>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</si>
  <si>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</si>
  <si>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</si>
  <si>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</si>
  <si>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</si>
  <si>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Alomía Morales Rocío del Pilar</t>
  </si>
  <si>
    <t>Andrade Lara José Gilberto</t>
  </si>
  <si>
    <t>Araujo Peñaherrera Antonieta de los Ángeles</t>
  </si>
  <si>
    <t>Banda Jarrín Sylvia Gabriela</t>
  </si>
  <si>
    <t>Benalcázar Díaz Jairo Miguel</t>
  </si>
  <si>
    <t>Cadena Ortuño Paola Elizabeth</t>
  </si>
  <si>
    <t>Carrillo Cayambe Jenny Narciza</t>
  </si>
  <si>
    <t>Castillo Pérez Hernán Marcelino</t>
  </si>
  <si>
    <t>Córdova González Mabel Alexandra</t>
  </si>
  <si>
    <t>Chamorro Noboa César Aníbal</t>
  </si>
  <si>
    <t>Guerra Vega Victoria Nathaly</t>
  </si>
  <si>
    <t>Guachamín Chiluisa César Orlando</t>
  </si>
  <si>
    <t>Guzmán Rojas Henrry Mauricio</t>
  </si>
  <si>
    <t>Haro Ruiz Juan Gabriel</t>
  </si>
  <si>
    <t>Herrera Villarreal Edwin Rodrigo</t>
  </si>
  <si>
    <t>Jaramillo Falconí Gabriel Nicolás</t>
  </si>
  <si>
    <t>Illapa Flores Lenin Marcelo</t>
  </si>
  <si>
    <t>Larenas Loor René Patricio</t>
  </si>
  <si>
    <t>Lechón Sánchez Luis Wilson</t>
  </si>
  <si>
    <t>Marchán Sanclemente Verónica Elizabeth</t>
  </si>
  <si>
    <t>Mendieta Tigre María Alejandra</t>
  </si>
  <si>
    <t>Miño Arcos Edwin Rodrigo</t>
  </si>
  <si>
    <t>Muñoz Rivas Mónica María</t>
  </si>
  <si>
    <t>Negrete Chuquimarca Sandra Elvira</t>
  </si>
  <si>
    <t>Ñaupari Simbaña Gema</t>
  </si>
  <si>
    <t>Ortiz Oñate Joe Xavier</t>
  </si>
  <si>
    <t>Ponce Terán María Dolores</t>
  </si>
  <si>
    <t>Portilla Orellana Johanna Lizbeth</t>
  </si>
  <si>
    <t>Pucha Proaño América Cristina</t>
  </si>
  <si>
    <t>Rea Coronado Teresa de Jesús</t>
  </si>
  <si>
    <t>Rivera Jarrín Oswaldo Wladimir</t>
  </si>
  <si>
    <t>Romero Jara Fabián Patricio</t>
  </si>
  <si>
    <t>Romero Proaño Fausto Patricio</t>
  </si>
  <si>
    <t>Sáenz Andrade Mario David</t>
  </si>
  <si>
    <t>Salgado Nolivos Silvia Marilin</t>
  </si>
  <si>
    <t>Sagbay Lituma Gilma Emperatriz</t>
  </si>
  <si>
    <t>Santillán Núñez Mileny Maritza</t>
  </si>
  <si>
    <t>Torres Viteri Lucrecia Magdalena</t>
  </si>
  <si>
    <t>Varela Bustos Carlos Ulpiano</t>
  </si>
  <si>
    <t>Vélez Suárez Reinaldo Geovanny</t>
  </si>
  <si>
    <t>Zambrano Espinoza Andrés Alberto</t>
  </si>
  <si>
    <t>Medina Villacís Ángel Ezequiel</t>
  </si>
  <si>
    <t>Almeida Rosero Cristina Daniela</t>
  </si>
  <si>
    <t>Almache Cadena María José</t>
  </si>
  <si>
    <t>Andino Ramos Marcela del Rocío</t>
  </si>
  <si>
    <t>Ayala Tufiño Verónica Paulina</t>
  </si>
  <si>
    <t>Cháves Torres Juan Sebastián</t>
  </si>
  <si>
    <t>Cevallos Barberis Gabriela Sophie</t>
  </si>
  <si>
    <t>Columba Cuji Franklin Eleuterio</t>
  </si>
  <si>
    <t>De La Cadena Vera Viviana Lucía</t>
  </si>
  <si>
    <t>Franke Loaiza Gianpaolo</t>
  </si>
  <si>
    <t>Fuelantala Ávila Milton Fernando</t>
  </si>
  <si>
    <t>Jaramillo Lafuente Andrés David</t>
  </si>
  <si>
    <t>Mera Neacato Byron Fernando</t>
  </si>
  <si>
    <t>Molina Montaluisa Marieta Janneth</t>
  </si>
  <si>
    <t>Molina Reina Williams Hernán</t>
  </si>
  <si>
    <t>Ochoa Villegas Luis Alberto</t>
  </si>
  <si>
    <t>Pérez Siguenza Diana Elcira</t>
  </si>
  <si>
    <t>Quiroz Almeida Lourdes Elizabeth</t>
  </si>
  <si>
    <t>Reinoso Rodríguez Bolivia Idilia</t>
  </si>
  <si>
    <t>Rey Andrade Jairo Daniel</t>
  </si>
  <si>
    <t>Ruilova Ordoñez Darwin Xavier</t>
  </si>
  <si>
    <t>Sáenz Botero Pedro</t>
  </si>
  <si>
    <t>Segovia Cadena Mariela de los Angeles</t>
  </si>
  <si>
    <t>Toapanta Sangoquiza María Teresa</t>
  </si>
  <si>
    <t>Toscano Jumbo Katty Elizabeth</t>
  </si>
  <si>
    <t>Tenelema Toaquiza Ana Lucía</t>
  </si>
  <si>
    <t>Valverde Flores Natalia Catalina</t>
  </si>
  <si>
    <t>Yépez Landivar Alondra Carolina</t>
  </si>
  <si>
    <t>Zambrano Cevallos Ana Lucía</t>
  </si>
  <si>
    <t>Quiñonez Caldas Herves</t>
  </si>
  <si>
    <t>Arias Mancheno Dany Lenin</t>
  </si>
  <si>
    <t>Araque Pico Gustavo Patricio</t>
  </si>
  <si>
    <t>García García José Orlando</t>
  </si>
  <si>
    <t>Escobar Valenzuela William Eduardo</t>
  </si>
  <si>
    <t>Jiménez Guamán Segundo Miguel</t>
  </si>
  <si>
    <t>Maldonado  Chacha Hugo Marcelo</t>
  </si>
  <si>
    <t>Ordoñez Pauta Humberto Marcelino</t>
  </si>
  <si>
    <t>Saltos Figueroa Freddy Santiago</t>
  </si>
  <si>
    <t>Analista Administrativa</t>
  </si>
  <si>
    <t>Analista de Vialidad 1</t>
  </si>
  <si>
    <t>Asistente Administrativa</t>
  </si>
  <si>
    <t>Analista de Contratación Pública 5</t>
  </si>
  <si>
    <t>Analista de Planificación y Desarrollo Territorial 4</t>
  </si>
  <si>
    <t>Analista de Planificación y Desarrollo Territorial 4.1</t>
  </si>
  <si>
    <t>Jefe de Tecnología e Información</t>
  </si>
  <si>
    <t>Analista de la Direccion Ejecutiva 2</t>
  </si>
  <si>
    <t>Director de Asesoría Jurídica</t>
  </si>
  <si>
    <t>Analista Financiero 1</t>
  </si>
  <si>
    <t>Analista Informático 1</t>
  </si>
  <si>
    <t>Subdirector</t>
  </si>
  <si>
    <t>Director de Tecnología e Información</t>
  </si>
  <si>
    <t>Analista Informático 5</t>
  </si>
  <si>
    <t>Analista Ambiental 4</t>
  </si>
  <si>
    <t>Jefe Financiera</t>
  </si>
  <si>
    <t>Director Ejecutivo</t>
  </si>
  <si>
    <t>Asistente 3</t>
  </si>
  <si>
    <t>Analista Administrativa y Talento Humano 4.1</t>
  </si>
  <si>
    <t>Analista Informático 5.1</t>
  </si>
  <si>
    <t>Analista Administrativa y Talento Humano 4.2</t>
  </si>
  <si>
    <t>Analista Administrativa y Talento Humano 4</t>
  </si>
  <si>
    <t>Asistente Administrativa 2</t>
  </si>
  <si>
    <t>Analista de Contratación Pública 4</t>
  </si>
  <si>
    <t>Analista de Recursos Hïdricos, Riego y Drenaje 5</t>
  </si>
  <si>
    <t>Director de Fomento Productivo</t>
  </si>
  <si>
    <t>Analista de Gestió Social 5</t>
  </si>
  <si>
    <t>Analista Jurídico 4</t>
  </si>
  <si>
    <t>Coordinador Territorial</t>
  </si>
  <si>
    <t>Analista de Comunicación Social 3</t>
  </si>
  <si>
    <t>Coordinadora Territorial y Articulación</t>
  </si>
  <si>
    <t>Asesor de la Dirección Ejecutva</t>
  </si>
  <si>
    <t>Analista de Cooperación Internacional 4</t>
  </si>
  <si>
    <t>Analista de Fomento Productivo</t>
  </si>
  <si>
    <t>Auxiliar de Servicios</t>
  </si>
  <si>
    <t>Especialista Proyecto BID</t>
  </si>
  <si>
    <t>Analista de Contratación Proyecto BID</t>
  </si>
  <si>
    <t>Asistente 2</t>
  </si>
  <si>
    <t>Coordinadora Proyecto Unión Europea</t>
  </si>
  <si>
    <t>Especialista de Proyectos</t>
  </si>
  <si>
    <t>Analista Contable Contraparte Unión Europea</t>
  </si>
  <si>
    <t>Analista de Cooperación Internacional</t>
  </si>
  <si>
    <t>Conductor Administrativo</t>
  </si>
  <si>
    <t>Servidor público 1</t>
  </si>
  <si>
    <t>Servidor público 2</t>
  </si>
  <si>
    <t>Servidor público de apoyo 2</t>
  </si>
  <si>
    <t>Servidor público 6</t>
  </si>
  <si>
    <t>Servidor público 5</t>
  </si>
  <si>
    <t>Servidor público 7</t>
  </si>
  <si>
    <t>Servidor público 3</t>
  </si>
  <si>
    <t>Nivel Jerárquico Superior</t>
  </si>
  <si>
    <t>Servidor público de apoyo 4</t>
  </si>
  <si>
    <t>Servidor público de apoyo 3</t>
  </si>
  <si>
    <t>Servidor público 4</t>
  </si>
  <si>
    <t>Servidor público de servicios 1</t>
  </si>
  <si>
    <t>01.001.04.51.01.05.006</t>
  </si>
  <si>
    <t>21.001.21.01.05.004</t>
  </si>
  <si>
    <t>01.001.04.51.01.05.010</t>
  </si>
  <si>
    <t>01.001.51.01.05</t>
  </si>
  <si>
    <t>21.001.01.51.01.05.005</t>
  </si>
  <si>
    <t>21.001.01.51.01.05.004</t>
  </si>
  <si>
    <t>01.00.000.001.53</t>
  </si>
  <si>
    <t>01.001.01.51.01.05.003</t>
  </si>
  <si>
    <t>01.001.02.51.01.05.001</t>
  </si>
  <si>
    <t>01.001.05.51.01.05.006</t>
  </si>
  <si>
    <t>21.000.001.51.01.05</t>
  </si>
  <si>
    <t>21.001.04.51.01.05.001</t>
  </si>
  <si>
    <t>01.000.001.51.01.05002</t>
  </si>
  <si>
    <t>01.001.06.51.01.05.001</t>
  </si>
  <si>
    <t>01.001.06.51.01.05.003</t>
  </si>
  <si>
    <t>21.001.51.01.01.003</t>
  </si>
  <si>
    <t>01.001.05.51.01.05.001</t>
  </si>
  <si>
    <t>01.00.000.001.51.01.05</t>
  </si>
  <si>
    <t>01.001.04.51.01.05008</t>
  </si>
  <si>
    <t>01.001.51.01.05.004</t>
  </si>
  <si>
    <t>01.001.06.51.01.05.004</t>
  </si>
  <si>
    <t>01.001.51.01.05.01.001.51.01.05.005</t>
  </si>
  <si>
    <t>01.001.04.51.01.05.004</t>
  </si>
  <si>
    <t>01.01.000.002.000.5.51.01.05.000.001</t>
  </si>
  <si>
    <t>01.001.51.01.05.005</t>
  </si>
  <si>
    <t>21.001.51.01.05.001</t>
  </si>
  <si>
    <t>21.000.001.51.01.05.001</t>
  </si>
  <si>
    <t>21.001.05.51.01.05.003</t>
  </si>
  <si>
    <t>01.001.04.51.01.05.011</t>
  </si>
  <si>
    <t>01.001.04.51.01.05.001</t>
  </si>
  <si>
    <t>21.001.51.01.05.002</t>
  </si>
  <si>
    <t>01.001.04.51.01.05.009</t>
  </si>
  <si>
    <t>01.01.000.006.000.5.51.01.05.000.001</t>
  </si>
  <si>
    <t>01.01.002.51.05.10</t>
  </si>
  <si>
    <t>21.02.02.001.71.05.10</t>
  </si>
  <si>
    <t>22.01.002.004.71.05.10</t>
  </si>
  <si>
    <t>01.002.51.05.10</t>
  </si>
  <si>
    <t>01.00.000.001.5.1.01.05</t>
  </si>
  <si>
    <t xml:space="preserve">DIRECCIÓN ADMINISTRATIVA </t>
  </si>
  <si>
    <t>Ing. Gilma Sagbay</t>
  </si>
  <si>
    <t>gilmasl@congope.gob.ec</t>
  </si>
  <si>
    <t xml:space="preserve">(02) 380-1750 EXTENSIÓN 710 </t>
  </si>
  <si>
    <t>Valdivieso José Ignacio</t>
  </si>
  <si>
    <t>Especialista Administrativo</t>
  </si>
  <si>
    <t>Servicios Profesionales</t>
  </si>
  <si>
    <t>Jefe de Asesoría Jurídica</t>
  </si>
  <si>
    <t>Comisión de Servicios</t>
  </si>
  <si>
    <t>Cunuhay Manuel Luis</t>
  </si>
  <si>
    <t>Analista de Comunicación Social</t>
  </si>
  <si>
    <t>Luna Jarrín Inés Karina</t>
  </si>
  <si>
    <t>Jerez Villota Eleana Inés</t>
  </si>
  <si>
    <t>Analista de Tecnología de la Información y de Comunicación-TICs</t>
  </si>
  <si>
    <t>Ossa Castillo Andrea</t>
  </si>
  <si>
    <t>51.05.10</t>
  </si>
  <si>
    <t>Coordinadora Institucional</t>
  </si>
  <si>
    <t>23.01.001.002.7.73.06.06</t>
  </si>
  <si>
    <t>01.00.001.003.5.53.06.06</t>
  </si>
  <si>
    <t>71.05.10</t>
  </si>
  <si>
    <t>Analista Difusión de Poryectos y Cooperación</t>
  </si>
  <si>
    <t>01.00.001.006.5.53.06.06</t>
  </si>
  <si>
    <t>Coordinador de Competencias, Información y Estadísticas</t>
  </si>
  <si>
    <t>Analista de Planificacion 5</t>
  </si>
  <si>
    <t>23.01.001.011.7.73.06.06</t>
  </si>
  <si>
    <t>Analista de Coordinación Institucional</t>
  </si>
  <si>
    <t>Analista Regional 3</t>
  </si>
  <si>
    <t>Analista Difusión de Proyectos de Cooperación 4</t>
  </si>
  <si>
    <t>53.06.06</t>
  </si>
  <si>
    <t>Analista Difusión de Proyectos de Cooperación 2</t>
  </si>
  <si>
    <t>Casanova Cepeda Xavier Iván</t>
  </si>
  <si>
    <t>Analista Institucional</t>
  </si>
  <si>
    <t>51.01.10</t>
  </si>
  <si>
    <t>Servidor Público 2</t>
  </si>
  <si>
    <t>Fustillos Azas Katia Viviana</t>
  </si>
  <si>
    <t>Servidor Público 1</t>
  </si>
  <si>
    <t>Apoyo Técnico Administrativo</t>
  </si>
  <si>
    <t>Hidalgo  Ayala Hugo Humberto</t>
  </si>
  <si>
    <t>Llerena Ramos María Helena</t>
  </si>
  <si>
    <t>Servidor Público de Apoyo 2</t>
  </si>
  <si>
    <t>01.00.001.001.5.51.05.10</t>
  </si>
  <si>
    <t>Asistente Técnico Financiero 2</t>
  </si>
  <si>
    <t>Analista de Cooperación Internacional 3</t>
  </si>
  <si>
    <t>Directora de Proyectos, Seguimiento y Monitoreo ( e)</t>
  </si>
  <si>
    <t>23.01.001.012.7.71.01.05</t>
  </si>
  <si>
    <t>Director de Ambiente (e )</t>
  </si>
  <si>
    <t>Director de Cooperación Internacional y Nacional</t>
  </si>
  <si>
    <t>Coordinador Regional</t>
  </si>
  <si>
    <t>01.00.001.005.5.51.01.05</t>
  </si>
  <si>
    <t>Directora Financiera (e )</t>
  </si>
  <si>
    <t>01.001.51.01.05.001</t>
  </si>
  <si>
    <t>Directora de Comunicación (e )</t>
  </si>
  <si>
    <t>01.01.000.004.000.5.51.01.05.000.001</t>
  </si>
  <si>
    <t>Directora Administrativa (e )</t>
  </si>
  <si>
    <t>Directora de Planificación (e )</t>
  </si>
  <si>
    <t>Director de Vialidad, Infraestructura, Rigo y Drenaje (e )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</si>
</sst>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0.0"/>
    <numFmt numFmtId="174" formatCode="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u val="single"/>
      <sz val="8"/>
      <color indexed="12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u val="single"/>
      <sz val="8"/>
      <color theme="10"/>
      <name val="Arial"/>
      <family val="2"/>
    </font>
    <font>
      <b/>
      <sz val="8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43" fillId="33" borderId="10" xfId="0" applyFont="1" applyFill="1" applyBorder="1" applyAlignment="1">
      <alignment vertical="center"/>
    </xf>
    <xf numFmtId="14" fontId="43" fillId="33" borderId="10" xfId="0" applyNumberFormat="1" applyFont="1" applyFill="1" applyBorder="1" applyAlignment="1">
      <alignment horizontal="center" vertical="center" wrapText="1"/>
    </xf>
    <xf numFmtId="2" fontId="43" fillId="0" borderId="10" xfId="50" applyNumberFormat="1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/>
    </xf>
    <xf numFmtId="2" fontId="43" fillId="33" borderId="10" xfId="5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0" fontId="20" fillId="36" borderId="0" xfId="0" applyFont="1" applyFill="1" applyBorder="1" applyAlignment="1">
      <alignment horizontal="left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14" fontId="43" fillId="33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/>
    </xf>
    <xf numFmtId="4" fontId="44" fillId="33" borderId="10" xfId="0" applyNumberFormat="1" applyFont="1" applyFill="1" applyBorder="1" applyAlignment="1">
      <alignment vertical="center" wrapText="1"/>
    </xf>
    <xf numFmtId="0" fontId="43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20" fillId="36" borderId="12" xfId="0" applyFont="1" applyFill="1" applyBorder="1" applyAlignment="1">
      <alignment horizontal="left" vertical="center" wrapText="1"/>
    </xf>
    <xf numFmtId="0" fontId="20" fillId="36" borderId="13" xfId="0" applyFont="1" applyFill="1" applyBorder="1" applyAlignment="1">
      <alignment horizontal="left" vertical="center" wrapText="1"/>
    </xf>
    <xf numFmtId="0" fontId="20" fillId="36" borderId="11" xfId="0" applyFont="1" applyFill="1" applyBorder="1" applyAlignment="1">
      <alignment horizontal="left" vertical="center" wrapText="1"/>
    </xf>
    <xf numFmtId="14" fontId="43" fillId="33" borderId="12" xfId="0" applyNumberFormat="1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5" fillId="0" borderId="12" xfId="46" applyFont="1" applyBorder="1" applyAlignment="1" applyProtection="1">
      <alignment horizontal="center" vertical="center" wrapText="1"/>
      <protection/>
    </xf>
    <xf numFmtId="0" fontId="45" fillId="0" borderId="13" xfId="46" applyFont="1" applyBorder="1" applyAlignment="1" applyProtection="1">
      <alignment horizontal="center" vertical="center" wrapText="1"/>
      <protection/>
    </xf>
    <xf numFmtId="0" fontId="45" fillId="0" borderId="11" xfId="46" applyFont="1" applyBorder="1" applyAlignment="1" applyProtection="1">
      <alignment horizontal="center" vertical="center" wrapText="1"/>
      <protection/>
    </xf>
    <xf numFmtId="0" fontId="46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lmasl@congope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22"/>
  <sheetViews>
    <sheetView tabSelected="1" zoomScale="70" zoomScaleNormal="70" zoomScalePageLayoutView="0" workbookViewId="0" topLeftCell="A75">
      <selection activeCell="A95" sqref="A95:I95"/>
    </sheetView>
  </sheetViews>
  <sheetFormatPr defaultColWidth="11.421875" defaultRowHeight="15"/>
  <cols>
    <col min="1" max="1" width="6.28125" style="3" customWidth="1"/>
    <col min="2" max="2" width="30.7109375" style="3" customWidth="1"/>
    <col min="3" max="3" width="24.140625" style="2" customWidth="1"/>
    <col min="4" max="4" width="24.140625" style="3" customWidth="1"/>
    <col min="5" max="5" width="24.140625" style="25" customWidth="1"/>
    <col min="6" max="6" width="24.140625" style="3" customWidth="1"/>
    <col min="7" max="7" width="17.421875" style="3" bestFit="1" customWidth="1"/>
    <col min="8" max="8" width="19.00390625" style="3" customWidth="1"/>
    <col min="9" max="9" width="16.421875" style="3" customWidth="1"/>
    <col min="10" max="10" width="16.57421875" style="3" customWidth="1"/>
    <col min="11" max="11" width="17.8515625" style="3" customWidth="1"/>
    <col min="12" max="12" width="16.421875" style="3" customWidth="1"/>
    <col min="13" max="13" width="16.8515625" style="3" customWidth="1"/>
    <col min="14" max="14" width="11.421875" style="3" customWidth="1"/>
    <col min="15" max="38" width="11.421875" style="2" customWidth="1"/>
    <col min="39" max="16384" width="11.421875" style="3" customWidth="1"/>
  </cols>
  <sheetData>
    <row r="1" spans="1:14" ht="33" customHeight="1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"/>
    </row>
    <row r="2" spans="1:14" ht="27.75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"/>
    </row>
    <row r="3" spans="1:13" ht="31.5" customHeight="1">
      <c r="A3" s="44" t="s">
        <v>10</v>
      </c>
      <c r="B3" s="45"/>
      <c r="C3" s="45"/>
      <c r="D3" s="45"/>
      <c r="E3" s="45"/>
      <c r="F3" s="45"/>
      <c r="G3" s="45"/>
      <c r="H3" s="45"/>
      <c r="I3" s="40" t="s">
        <v>11</v>
      </c>
      <c r="J3" s="40"/>
      <c r="K3" s="40"/>
      <c r="L3" s="40"/>
      <c r="M3" s="40"/>
    </row>
    <row r="4" spans="1:13" s="5" customFormat="1" ht="56.25" customHeight="1">
      <c r="A4" s="4" t="s">
        <v>7</v>
      </c>
      <c r="B4" s="4" t="s">
        <v>21</v>
      </c>
      <c r="C4" s="4" t="s">
        <v>19</v>
      </c>
      <c r="D4" s="4" t="s">
        <v>22</v>
      </c>
      <c r="E4" s="4" t="s">
        <v>23</v>
      </c>
      <c r="F4" s="4" t="s">
        <v>24</v>
      </c>
      <c r="G4" s="4" t="s">
        <v>9</v>
      </c>
      <c r="H4" s="4" t="s">
        <v>18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</row>
    <row r="5" spans="1:13" s="2" customFormat="1" ht="22.5">
      <c r="A5" s="1">
        <v>1</v>
      </c>
      <c r="B5" s="6" t="s">
        <v>69</v>
      </c>
      <c r="C5" s="13" t="s">
        <v>135</v>
      </c>
      <c r="D5" s="1" t="s">
        <v>25</v>
      </c>
      <c r="E5" s="1" t="s">
        <v>213</v>
      </c>
      <c r="F5" s="1" t="s">
        <v>153</v>
      </c>
      <c r="G5" s="12">
        <v>1676</v>
      </c>
      <c r="H5" s="9">
        <f aca="true" t="shared" si="0" ref="H5:H39">G5*12</f>
        <v>20112</v>
      </c>
      <c r="I5" s="9">
        <v>0</v>
      </c>
      <c r="J5" s="9">
        <v>0</v>
      </c>
      <c r="K5" s="9">
        <v>0</v>
      </c>
      <c r="L5" s="9">
        <v>0</v>
      </c>
      <c r="M5" s="9">
        <f>SUM(I5:L5)</f>
        <v>0</v>
      </c>
    </row>
    <row r="6" spans="1:13" s="2" customFormat="1" ht="11.25">
      <c r="A6" s="10">
        <v>2</v>
      </c>
      <c r="B6" s="6" t="s">
        <v>68</v>
      </c>
      <c r="C6" s="13" t="s">
        <v>134</v>
      </c>
      <c r="D6" s="1" t="s">
        <v>25</v>
      </c>
      <c r="E6" s="1" t="s">
        <v>213</v>
      </c>
      <c r="F6" s="1" t="s">
        <v>158</v>
      </c>
      <c r="G6" s="12">
        <v>1086</v>
      </c>
      <c r="H6" s="9">
        <f t="shared" si="0"/>
        <v>13032</v>
      </c>
      <c r="I6" s="9">
        <v>0</v>
      </c>
      <c r="J6" s="9">
        <v>0</v>
      </c>
      <c r="K6" s="9">
        <v>0</v>
      </c>
      <c r="L6" s="9">
        <v>0</v>
      </c>
      <c r="M6" s="9">
        <f aca="true" t="shared" si="1" ref="M6:M75">SUM(I6:L6)</f>
        <v>0</v>
      </c>
    </row>
    <row r="7" spans="1:13" s="2" customFormat="1" ht="11.25">
      <c r="A7" s="1">
        <v>3</v>
      </c>
      <c r="B7" s="6" t="s">
        <v>26</v>
      </c>
      <c r="C7" s="21" t="s">
        <v>105</v>
      </c>
      <c r="D7" s="1" t="s">
        <v>25</v>
      </c>
      <c r="E7" s="1" t="s">
        <v>160</v>
      </c>
      <c r="F7" s="7" t="s">
        <v>148</v>
      </c>
      <c r="G7" s="8">
        <v>817</v>
      </c>
      <c r="H7" s="9">
        <f t="shared" si="0"/>
        <v>9804</v>
      </c>
      <c r="I7" s="9">
        <v>0</v>
      </c>
      <c r="J7" s="9">
        <v>0</v>
      </c>
      <c r="K7" s="9">
        <v>0</v>
      </c>
      <c r="L7" s="9">
        <v>0</v>
      </c>
      <c r="M7" s="9">
        <f t="shared" si="1"/>
        <v>0</v>
      </c>
    </row>
    <row r="8" spans="1:78" s="2" customFormat="1" ht="11.25">
      <c r="A8" s="10">
        <v>4</v>
      </c>
      <c r="B8" s="6" t="s">
        <v>70</v>
      </c>
      <c r="C8" s="13" t="s">
        <v>214</v>
      </c>
      <c r="D8" s="1" t="s">
        <v>25</v>
      </c>
      <c r="E8" s="1" t="s">
        <v>213</v>
      </c>
      <c r="F8" s="1"/>
      <c r="G8" s="12">
        <v>2500</v>
      </c>
      <c r="H8" s="9">
        <f t="shared" si="0"/>
        <v>30000</v>
      </c>
      <c r="I8" s="9">
        <v>0</v>
      </c>
      <c r="J8" s="9">
        <v>0</v>
      </c>
      <c r="K8" s="9">
        <v>0</v>
      </c>
      <c r="L8" s="9">
        <v>0</v>
      </c>
      <c r="M8" s="9">
        <f t="shared" si="1"/>
        <v>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</row>
    <row r="9" spans="1:78" s="2" customFormat="1" ht="11.25">
      <c r="A9" s="1">
        <v>5</v>
      </c>
      <c r="B9" s="6" t="s">
        <v>27</v>
      </c>
      <c r="C9" s="13" t="s">
        <v>106</v>
      </c>
      <c r="D9" s="1" t="s">
        <v>25</v>
      </c>
      <c r="E9" s="1" t="s">
        <v>161</v>
      </c>
      <c r="F9" s="1" t="s">
        <v>149</v>
      </c>
      <c r="G9" s="8">
        <v>901</v>
      </c>
      <c r="H9" s="9">
        <f t="shared" si="0"/>
        <v>10812</v>
      </c>
      <c r="I9" s="9">
        <v>0</v>
      </c>
      <c r="J9" s="9">
        <v>0</v>
      </c>
      <c r="K9" s="9">
        <v>0</v>
      </c>
      <c r="L9" s="9">
        <v>0</v>
      </c>
      <c r="M9" s="9">
        <f t="shared" si="1"/>
        <v>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</row>
    <row r="10" spans="1:78" s="2" customFormat="1" ht="11.25">
      <c r="A10" s="10">
        <v>6</v>
      </c>
      <c r="B10" s="6" t="s">
        <v>98</v>
      </c>
      <c r="C10" s="22" t="s">
        <v>139</v>
      </c>
      <c r="D10" s="1" t="s">
        <v>25</v>
      </c>
      <c r="E10" s="1" t="s">
        <v>196</v>
      </c>
      <c r="F10" s="1"/>
      <c r="G10" s="12">
        <v>550</v>
      </c>
      <c r="H10" s="9">
        <f t="shared" si="0"/>
        <v>6600</v>
      </c>
      <c r="I10" s="9">
        <v>0</v>
      </c>
      <c r="J10" s="9">
        <v>0</v>
      </c>
      <c r="K10" s="9">
        <v>113.71</v>
      </c>
      <c r="L10" s="9">
        <v>0</v>
      </c>
      <c r="M10" s="9">
        <f t="shared" si="1"/>
        <v>113.71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</row>
    <row r="11" spans="1:78" s="2" customFormat="1" ht="22.5" customHeight="1">
      <c r="A11" s="1">
        <v>7</v>
      </c>
      <c r="B11" s="6" t="s">
        <v>28</v>
      </c>
      <c r="C11" s="13" t="s">
        <v>107</v>
      </c>
      <c r="D11" s="1" t="s">
        <v>25</v>
      </c>
      <c r="E11" s="1" t="s">
        <v>162</v>
      </c>
      <c r="F11" s="1" t="s">
        <v>150</v>
      </c>
      <c r="G11" s="8">
        <v>622</v>
      </c>
      <c r="H11" s="9">
        <f t="shared" si="0"/>
        <v>7464</v>
      </c>
      <c r="I11" s="9">
        <v>0</v>
      </c>
      <c r="J11" s="9">
        <v>0</v>
      </c>
      <c r="K11" s="9">
        <v>0</v>
      </c>
      <c r="L11" s="9">
        <v>0</v>
      </c>
      <c r="M11" s="9">
        <f t="shared" si="1"/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1:78" s="2" customFormat="1" ht="11.25">
      <c r="A12" s="10">
        <v>8</v>
      </c>
      <c r="B12" s="6" t="s">
        <v>97</v>
      </c>
      <c r="C12" s="22" t="s">
        <v>139</v>
      </c>
      <c r="D12" s="1" t="s">
        <v>25</v>
      </c>
      <c r="E12" s="1" t="s">
        <v>196</v>
      </c>
      <c r="F12" s="1"/>
      <c r="G12" s="12">
        <v>550</v>
      </c>
      <c r="H12" s="9">
        <f t="shared" si="0"/>
        <v>6600</v>
      </c>
      <c r="I12" s="9">
        <v>0</v>
      </c>
      <c r="J12" s="9">
        <v>0</v>
      </c>
      <c r="K12" s="9">
        <v>161.6</v>
      </c>
      <c r="L12" s="9">
        <v>0</v>
      </c>
      <c r="M12" s="9">
        <f t="shared" si="1"/>
        <v>161.6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</row>
    <row r="13" spans="1:78" s="2" customFormat="1" ht="22.5">
      <c r="A13" s="1">
        <v>9</v>
      </c>
      <c r="B13" s="6" t="s">
        <v>71</v>
      </c>
      <c r="C13" s="13" t="s">
        <v>135</v>
      </c>
      <c r="D13" s="1" t="s">
        <v>25</v>
      </c>
      <c r="E13" s="1" t="s">
        <v>213</v>
      </c>
      <c r="F13" s="1" t="s">
        <v>153</v>
      </c>
      <c r="G13" s="12">
        <v>1676</v>
      </c>
      <c r="H13" s="9">
        <f t="shared" si="0"/>
        <v>20112</v>
      </c>
      <c r="I13" s="9">
        <v>0</v>
      </c>
      <c r="J13" s="9">
        <v>0</v>
      </c>
      <c r="K13" s="9">
        <v>0</v>
      </c>
      <c r="L13" s="9">
        <v>0</v>
      </c>
      <c r="M13" s="9">
        <f t="shared" si="1"/>
        <v>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</row>
    <row r="14" spans="1:78" s="2" customFormat="1" ht="22.5">
      <c r="A14" s="10">
        <v>10</v>
      </c>
      <c r="B14" s="6" t="s">
        <v>29</v>
      </c>
      <c r="C14" s="13" t="s">
        <v>108</v>
      </c>
      <c r="D14" s="1" t="s">
        <v>25</v>
      </c>
      <c r="E14" s="1" t="s">
        <v>163</v>
      </c>
      <c r="F14" s="1" t="s">
        <v>151</v>
      </c>
      <c r="G14" s="8">
        <v>1412</v>
      </c>
      <c r="H14" s="9">
        <f t="shared" si="0"/>
        <v>16944</v>
      </c>
      <c r="I14" s="9">
        <v>0</v>
      </c>
      <c r="J14" s="9">
        <v>0</v>
      </c>
      <c r="K14" s="9">
        <v>0</v>
      </c>
      <c r="L14" s="9">
        <v>0</v>
      </c>
      <c r="M14" s="9">
        <f t="shared" si="1"/>
        <v>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</row>
    <row r="15" spans="1:78" s="2" customFormat="1" ht="22.5">
      <c r="A15" s="1">
        <v>11</v>
      </c>
      <c r="B15" s="6" t="s">
        <v>30</v>
      </c>
      <c r="C15" s="13" t="s">
        <v>109</v>
      </c>
      <c r="D15" s="1" t="s">
        <v>25</v>
      </c>
      <c r="E15" s="1" t="s">
        <v>164</v>
      </c>
      <c r="F15" s="1" t="s">
        <v>152</v>
      </c>
      <c r="G15" s="8">
        <v>1212</v>
      </c>
      <c r="H15" s="9">
        <f t="shared" si="0"/>
        <v>14544</v>
      </c>
      <c r="I15" s="9">
        <v>0</v>
      </c>
      <c r="J15" s="9">
        <v>0</v>
      </c>
      <c r="K15" s="9">
        <v>0</v>
      </c>
      <c r="L15" s="9">
        <v>0</v>
      </c>
      <c r="M15" s="9">
        <f t="shared" si="1"/>
        <v>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</row>
    <row r="16" spans="1:78" s="2" customFormat="1" ht="22.5">
      <c r="A16" s="10">
        <v>12</v>
      </c>
      <c r="B16" s="6" t="s">
        <v>31</v>
      </c>
      <c r="C16" s="13" t="s">
        <v>241</v>
      </c>
      <c r="D16" s="1" t="s">
        <v>25</v>
      </c>
      <c r="E16" s="1" t="s">
        <v>242</v>
      </c>
      <c r="F16" s="1" t="s">
        <v>155</v>
      </c>
      <c r="G16" s="8">
        <v>2368</v>
      </c>
      <c r="H16" s="9">
        <f t="shared" si="0"/>
        <v>28416</v>
      </c>
      <c r="I16" s="9">
        <v>0</v>
      </c>
      <c r="J16" s="9">
        <v>0</v>
      </c>
      <c r="K16" s="9">
        <v>0</v>
      </c>
      <c r="L16" s="9">
        <v>0</v>
      </c>
      <c r="M16" s="9">
        <f t="shared" si="1"/>
        <v>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</row>
    <row r="17" spans="1:78" s="2" customFormat="1" ht="22.5">
      <c r="A17" s="1">
        <v>13</v>
      </c>
      <c r="B17" s="6" t="s">
        <v>32</v>
      </c>
      <c r="C17" s="13" t="s">
        <v>110</v>
      </c>
      <c r="D17" s="1" t="s">
        <v>25</v>
      </c>
      <c r="E17" s="1" t="s">
        <v>165</v>
      </c>
      <c r="F17" s="1" t="s">
        <v>152</v>
      </c>
      <c r="G17" s="8">
        <v>1212</v>
      </c>
      <c r="H17" s="9">
        <f t="shared" si="0"/>
        <v>14544</v>
      </c>
      <c r="I17" s="9">
        <v>0</v>
      </c>
      <c r="J17" s="9">
        <v>0</v>
      </c>
      <c r="K17" s="9">
        <v>0</v>
      </c>
      <c r="L17" s="9">
        <v>0</v>
      </c>
      <c r="M17" s="9">
        <f t="shared" si="1"/>
        <v>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</row>
    <row r="18" spans="1:78" s="2" customFormat="1" ht="11.25">
      <c r="A18" s="10">
        <v>14</v>
      </c>
      <c r="B18" s="6" t="s">
        <v>228</v>
      </c>
      <c r="C18" s="13" t="s">
        <v>229</v>
      </c>
      <c r="D18" s="1" t="s">
        <v>25</v>
      </c>
      <c r="E18" s="1" t="s">
        <v>230</v>
      </c>
      <c r="F18" s="1" t="s">
        <v>231</v>
      </c>
      <c r="G18" s="8">
        <v>901</v>
      </c>
      <c r="H18" s="9">
        <f t="shared" si="0"/>
        <v>10812</v>
      </c>
      <c r="I18" s="9">
        <v>0</v>
      </c>
      <c r="J18" s="9">
        <v>0</v>
      </c>
      <c r="K18" s="9">
        <v>0</v>
      </c>
      <c r="L18" s="9">
        <v>0</v>
      </c>
      <c r="M18" s="9">
        <f>SUM(I18:L18)</f>
        <v>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</row>
    <row r="19" spans="1:78" s="2" customFormat="1" ht="11.25">
      <c r="A19" s="1">
        <v>15</v>
      </c>
      <c r="B19" s="6" t="s">
        <v>33</v>
      </c>
      <c r="C19" s="13" t="s">
        <v>111</v>
      </c>
      <c r="D19" s="1" t="s">
        <v>25</v>
      </c>
      <c r="E19" s="1" t="s">
        <v>166</v>
      </c>
      <c r="F19" s="1" t="s">
        <v>153</v>
      </c>
      <c r="G19" s="12">
        <v>1676</v>
      </c>
      <c r="H19" s="9">
        <f t="shared" si="0"/>
        <v>20112</v>
      </c>
      <c r="I19" s="9">
        <v>0</v>
      </c>
      <c r="J19" s="9">
        <v>0</v>
      </c>
      <c r="K19" s="9">
        <v>0</v>
      </c>
      <c r="L19" s="9">
        <v>0</v>
      </c>
      <c r="M19" s="9">
        <f t="shared" si="1"/>
        <v>0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</row>
    <row r="20" spans="1:78" s="2" customFormat="1" ht="11.25">
      <c r="A20" s="10">
        <v>16</v>
      </c>
      <c r="B20" s="6" t="s">
        <v>73</v>
      </c>
      <c r="C20" s="13" t="s">
        <v>144</v>
      </c>
      <c r="E20" s="1" t="s">
        <v>215</v>
      </c>
      <c r="F20" s="1" t="s">
        <v>153</v>
      </c>
      <c r="G20" s="12">
        <v>1676</v>
      </c>
      <c r="H20" s="9">
        <f t="shared" si="0"/>
        <v>20112</v>
      </c>
      <c r="I20" s="9">
        <v>0</v>
      </c>
      <c r="J20" s="9">
        <v>0</v>
      </c>
      <c r="K20" s="9">
        <v>0</v>
      </c>
      <c r="L20" s="9">
        <v>0</v>
      </c>
      <c r="M20" s="9">
        <f t="shared" si="1"/>
        <v>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</row>
    <row r="21" spans="1:78" s="2" customFormat="1" ht="11.25">
      <c r="A21" s="1">
        <v>17</v>
      </c>
      <c r="B21" s="6" t="s">
        <v>35</v>
      </c>
      <c r="C21" s="13" t="s">
        <v>113</v>
      </c>
      <c r="D21" s="1" t="s">
        <v>25</v>
      </c>
      <c r="E21" s="1" t="s">
        <v>168</v>
      </c>
      <c r="F21" s="1" t="s">
        <v>155</v>
      </c>
      <c r="G21" s="8">
        <v>2368</v>
      </c>
      <c r="H21" s="9">
        <f t="shared" si="0"/>
        <v>28416</v>
      </c>
      <c r="I21" s="9">
        <v>0</v>
      </c>
      <c r="J21" s="9">
        <v>0</v>
      </c>
      <c r="K21" s="9">
        <v>0</v>
      </c>
      <c r="L21" s="9">
        <v>0</v>
      </c>
      <c r="M21" s="9">
        <f t="shared" si="1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</row>
    <row r="22" spans="1:78" s="2" customFormat="1" ht="22.5">
      <c r="A22" s="10">
        <v>18</v>
      </c>
      <c r="B22" s="6" t="s">
        <v>72</v>
      </c>
      <c r="C22" s="13" t="s">
        <v>135</v>
      </c>
      <c r="D22" s="1" t="s">
        <v>25</v>
      </c>
      <c r="E22" s="1" t="s">
        <v>213</v>
      </c>
      <c r="F22" s="1" t="s">
        <v>153</v>
      </c>
      <c r="G22" s="12">
        <v>1676</v>
      </c>
      <c r="H22" s="9">
        <f t="shared" si="0"/>
        <v>20112</v>
      </c>
      <c r="I22" s="9">
        <v>0</v>
      </c>
      <c r="J22" s="9">
        <v>0</v>
      </c>
      <c r="K22" s="9">
        <v>0</v>
      </c>
      <c r="L22" s="9">
        <v>0</v>
      </c>
      <c r="M22" s="9">
        <f t="shared" si="1"/>
        <v>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</row>
    <row r="23" spans="1:78" s="2" customFormat="1" ht="11.25">
      <c r="A23" s="1">
        <v>19</v>
      </c>
      <c r="B23" s="6" t="s">
        <v>74</v>
      </c>
      <c r="C23" s="13" t="s">
        <v>136</v>
      </c>
      <c r="D23" s="1" t="s">
        <v>25</v>
      </c>
      <c r="E23" s="1" t="s">
        <v>213</v>
      </c>
      <c r="F23" s="1"/>
      <c r="G23" s="12">
        <v>1900</v>
      </c>
      <c r="H23" s="9">
        <f t="shared" si="0"/>
        <v>22800</v>
      </c>
      <c r="I23" s="9">
        <v>0</v>
      </c>
      <c r="J23" s="9">
        <v>0</v>
      </c>
      <c r="K23" s="9">
        <v>0</v>
      </c>
      <c r="L23" s="9">
        <v>0</v>
      </c>
      <c r="M23" s="9">
        <f t="shared" si="1"/>
        <v>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</row>
    <row r="24" spans="1:78" s="2" customFormat="1" ht="22.5">
      <c r="A24" s="10">
        <v>20</v>
      </c>
      <c r="B24" s="6" t="s">
        <v>34</v>
      </c>
      <c r="C24" s="13" t="s">
        <v>112</v>
      </c>
      <c r="D24" s="1" t="s">
        <v>25</v>
      </c>
      <c r="E24" s="1" t="s">
        <v>167</v>
      </c>
      <c r="F24" s="1" t="s">
        <v>154</v>
      </c>
      <c r="G24" s="8">
        <v>986</v>
      </c>
      <c r="H24" s="9">
        <f t="shared" si="0"/>
        <v>11832</v>
      </c>
      <c r="I24" s="9">
        <v>0</v>
      </c>
      <c r="J24" s="9">
        <v>0</v>
      </c>
      <c r="K24" s="9">
        <v>0</v>
      </c>
      <c r="L24" s="9">
        <v>0</v>
      </c>
      <c r="M24" s="9">
        <f t="shared" si="1"/>
        <v>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</row>
    <row r="25" spans="1:78" s="2" customFormat="1" ht="11.25">
      <c r="A25" s="1">
        <v>21</v>
      </c>
      <c r="B25" s="6" t="s">
        <v>207</v>
      </c>
      <c r="C25" s="13" t="s">
        <v>208</v>
      </c>
      <c r="D25" s="1"/>
      <c r="E25" s="1" t="s">
        <v>216</v>
      </c>
      <c r="F25" s="1" t="s">
        <v>151</v>
      </c>
      <c r="G25" s="8">
        <v>1412</v>
      </c>
      <c r="H25" s="9">
        <f t="shared" si="0"/>
        <v>16944</v>
      </c>
      <c r="I25" s="9">
        <v>0</v>
      </c>
      <c r="J25" s="9">
        <v>0</v>
      </c>
      <c r="K25" s="9">
        <v>0</v>
      </c>
      <c r="L25" s="9">
        <v>0</v>
      </c>
      <c r="M25" s="9">
        <f>SUM(I25:L25)</f>
        <v>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</row>
    <row r="26" spans="1:78" s="2" customFormat="1" ht="22.5">
      <c r="A26" s="10">
        <v>22</v>
      </c>
      <c r="B26" s="6" t="s">
        <v>75</v>
      </c>
      <c r="C26" s="13" t="s">
        <v>137</v>
      </c>
      <c r="D26" s="1" t="s">
        <v>25</v>
      </c>
      <c r="E26" s="1" t="s">
        <v>217</v>
      </c>
      <c r="F26" s="1" t="s">
        <v>152</v>
      </c>
      <c r="G26" s="12">
        <v>1212</v>
      </c>
      <c r="H26" s="9">
        <f t="shared" si="0"/>
        <v>14544</v>
      </c>
      <c r="I26" s="9">
        <v>0</v>
      </c>
      <c r="J26" s="9">
        <v>0</v>
      </c>
      <c r="K26" s="9">
        <v>0</v>
      </c>
      <c r="L26" s="9">
        <v>0</v>
      </c>
      <c r="M26" s="9">
        <f t="shared" si="1"/>
        <v>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:78" s="2" customFormat="1" ht="11.25">
      <c r="A27" s="1">
        <v>23</v>
      </c>
      <c r="B27" s="6" t="s">
        <v>100</v>
      </c>
      <c r="C27" s="22" t="s">
        <v>147</v>
      </c>
      <c r="D27" s="1" t="s">
        <v>25</v>
      </c>
      <c r="E27" s="1" t="s">
        <v>197</v>
      </c>
      <c r="F27" s="1"/>
      <c r="G27" s="12">
        <v>577.5</v>
      </c>
      <c r="H27" s="9">
        <f t="shared" si="0"/>
        <v>6930</v>
      </c>
      <c r="I27" s="9">
        <v>0</v>
      </c>
      <c r="J27" s="9">
        <v>0</v>
      </c>
      <c r="K27" s="9">
        <v>314.24</v>
      </c>
      <c r="L27" s="9">
        <v>0</v>
      </c>
      <c r="M27" s="9">
        <f t="shared" si="1"/>
        <v>314.24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</row>
    <row r="28" spans="1:78" s="2" customFormat="1" ht="11.25">
      <c r="A28" s="10">
        <v>24</v>
      </c>
      <c r="B28" s="6" t="s">
        <v>76</v>
      </c>
      <c r="C28" s="13" t="s">
        <v>234</v>
      </c>
      <c r="D28" s="1" t="s">
        <v>25</v>
      </c>
      <c r="E28" s="1" t="s">
        <v>217</v>
      </c>
      <c r="F28" s="1" t="s">
        <v>148</v>
      </c>
      <c r="G28" s="12">
        <v>817</v>
      </c>
      <c r="H28" s="9">
        <f t="shared" si="0"/>
        <v>9804</v>
      </c>
      <c r="I28" s="9">
        <v>0</v>
      </c>
      <c r="J28" s="9">
        <v>0</v>
      </c>
      <c r="K28" s="9">
        <v>0</v>
      </c>
      <c r="L28" s="9">
        <v>0</v>
      </c>
      <c r="M28" s="9">
        <f t="shared" si="1"/>
        <v>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</row>
    <row r="29" spans="1:78" s="2" customFormat="1" ht="11.25">
      <c r="A29" s="1">
        <v>25</v>
      </c>
      <c r="B29" s="6" t="s">
        <v>77</v>
      </c>
      <c r="C29" s="13" t="s">
        <v>133</v>
      </c>
      <c r="D29" s="1" t="s">
        <v>25</v>
      </c>
      <c r="E29" s="1"/>
      <c r="F29" s="1"/>
      <c r="G29" s="12">
        <v>635</v>
      </c>
      <c r="H29" s="9">
        <f t="shared" si="0"/>
        <v>7620</v>
      </c>
      <c r="I29" s="9">
        <v>0</v>
      </c>
      <c r="J29" s="9">
        <v>0</v>
      </c>
      <c r="K29" s="9">
        <v>0</v>
      </c>
      <c r="L29" s="9">
        <v>0</v>
      </c>
      <c r="M29" s="9">
        <f t="shared" si="1"/>
        <v>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</row>
    <row r="30" spans="1:78" s="2" customFormat="1" ht="11.25">
      <c r="A30" s="10">
        <v>26</v>
      </c>
      <c r="B30" s="6" t="s">
        <v>232</v>
      </c>
      <c r="C30" s="13" t="s">
        <v>138</v>
      </c>
      <c r="D30" s="1" t="s">
        <v>25</v>
      </c>
      <c r="E30" s="1" t="s">
        <v>217</v>
      </c>
      <c r="F30" s="1" t="s">
        <v>233</v>
      </c>
      <c r="G30" s="12">
        <v>817</v>
      </c>
      <c r="H30" s="9">
        <f t="shared" si="0"/>
        <v>9804</v>
      </c>
      <c r="I30" s="9">
        <v>0</v>
      </c>
      <c r="J30" s="9">
        <v>0</v>
      </c>
      <c r="K30" s="9">
        <v>0</v>
      </c>
      <c r="L30" s="9">
        <v>0</v>
      </c>
      <c r="M30" s="9">
        <f t="shared" si="1"/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78" s="2" customFormat="1" ht="11.25">
      <c r="A31" s="1">
        <v>27</v>
      </c>
      <c r="B31" s="6" t="s">
        <v>99</v>
      </c>
      <c r="C31" s="22" t="s">
        <v>139</v>
      </c>
      <c r="D31" s="1" t="s">
        <v>25</v>
      </c>
      <c r="E31" s="1" t="s">
        <v>196</v>
      </c>
      <c r="F31" s="1"/>
      <c r="G31" s="12">
        <v>550</v>
      </c>
      <c r="H31" s="9">
        <f t="shared" si="0"/>
        <v>6600</v>
      </c>
      <c r="I31" s="9">
        <v>0</v>
      </c>
      <c r="J31" s="9">
        <v>0</v>
      </c>
      <c r="K31" s="9">
        <v>40.41</v>
      </c>
      <c r="L31" s="9">
        <v>0</v>
      </c>
      <c r="M31" s="9">
        <f t="shared" si="1"/>
        <v>40.41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</row>
    <row r="32" spans="1:78" s="2" customFormat="1" ht="11.25">
      <c r="A32" s="10">
        <v>28</v>
      </c>
      <c r="B32" s="6" t="s">
        <v>37</v>
      </c>
      <c r="C32" s="13" t="s">
        <v>115</v>
      </c>
      <c r="D32" s="1" t="s">
        <v>25</v>
      </c>
      <c r="E32" s="1"/>
      <c r="F32" s="1" t="s">
        <v>148</v>
      </c>
      <c r="G32" s="8">
        <v>852.5</v>
      </c>
      <c r="H32" s="9">
        <f t="shared" si="0"/>
        <v>10230</v>
      </c>
      <c r="I32" s="9">
        <v>0</v>
      </c>
      <c r="J32" s="9">
        <v>0</v>
      </c>
      <c r="K32" s="9">
        <v>0</v>
      </c>
      <c r="L32" s="9">
        <v>0</v>
      </c>
      <c r="M32" s="9">
        <f t="shared" si="1"/>
        <v>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</row>
    <row r="33" spans="1:78" s="2" customFormat="1" ht="11.25">
      <c r="A33" s="1">
        <v>29</v>
      </c>
      <c r="B33" s="6" t="s">
        <v>36</v>
      </c>
      <c r="C33" s="13" t="s">
        <v>114</v>
      </c>
      <c r="D33" s="1" t="s">
        <v>25</v>
      </c>
      <c r="E33" s="1" t="s">
        <v>169</v>
      </c>
      <c r="F33" s="1" t="s">
        <v>149</v>
      </c>
      <c r="G33" s="8">
        <v>901</v>
      </c>
      <c r="H33" s="9">
        <f t="shared" si="0"/>
        <v>10812</v>
      </c>
      <c r="I33" s="9">
        <v>0</v>
      </c>
      <c r="J33" s="9">
        <v>0</v>
      </c>
      <c r="K33" s="9">
        <v>0</v>
      </c>
      <c r="L33" s="9">
        <v>0</v>
      </c>
      <c r="M33" s="9">
        <f t="shared" si="1"/>
        <v>0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</row>
    <row r="34" spans="1:78" s="2" customFormat="1" ht="11.25">
      <c r="A34" s="10">
        <v>30</v>
      </c>
      <c r="B34" s="6" t="s">
        <v>38</v>
      </c>
      <c r="C34" s="13" t="s">
        <v>243</v>
      </c>
      <c r="D34" s="1" t="s">
        <v>25</v>
      </c>
      <c r="E34" s="1" t="s">
        <v>170</v>
      </c>
      <c r="F34" s="1" t="s">
        <v>155</v>
      </c>
      <c r="G34" s="8">
        <v>2368</v>
      </c>
      <c r="H34" s="9">
        <f t="shared" si="0"/>
        <v>28416</v>
      </c>
      <c r="I34" s="9">
        <v>0</v>
      </c>
      <c r="J34" s="9">
        <v>0</v>
      </c>
      <c r="K34" s="9">
        <v>0</v>
      </c>
      <c r="L34" s="9">
        <v>0</v>
      </c>
      <c r="M34" s="9">
        <f t="shared" si="1"/>
        <v>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</row>
    <row r="35" spans="1:78" s="2" customFormat="1" ht="22.5">
      <c r="A35" s="1">
        <v>31</v>
      </c>
      <c r="B35" s="6" t="s">
        <v>39</v>
      </c>
      <c r="C35" s="13" t="s">
        <v>244</v>
      </c>
      <c r="D35" s="1" t="s">
        <v>25</v>
      </c>
      <c r="E35" s="1" t="s">
        <v>171</v>
      </c>
      <c r="F35" s="1" t="s">
        <v>155</v>
      </c>
      <c r="G35" s="8">
        <v>2368</v>
      </c>
      <c r="H35" s="9">
        <f t="shared" si="0"/>
        <v>28416</v>
      </c>
      <c r="I35" s="9">
        <v>0</v>
      </c>
      <c r="J35" s="9">
        <v>0</v>
      </c>
      <c r="K35" s="9">
        <v>0</v>
      </c>
      <c r="L35" s="9">
        <v>0</v>
      </c>
      <c r="M35" s="9">
        <f t="shared" si="1"/>
        <v>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</row>
    <row r="36" spans="1:78" s="2" customFormat="1" ht="11.25">
      <c r="A36" s="10">
        <v>32</v>
      </c>
      <c r="B36" s="6" t="s">
        <v>40</v>
      </c>
      <c r="C36" s="13" t="s">
        <v>116</v>
      </c>
      <c r="D36" s="1" t="s">
        <v>25</v>
      </c>
      <c r="E36" s="1" t="s">
        <v>172</v>
      </c>
      <c r="F36" s="1" t="s">
        <v>155</v>
      </c>
      <c r="G36" s="8">
        <v>1002</v>
      </c>
      <c r="H36" s="9">
        <f t="shared" si="0"/>
        <v>12024</v>
      </c>
      <c r="I36" s="9">
        <v>0</v>
      </c>
      <c r="J36" s="9">
        <v>0</v>
      </c>
      <c r="K36" s="9">
        <v>0</v>
      </c>
      <c r="L36" s="9">
        <v>0</v>
      </c>
      <c r="M36" s="9">
        <f t="shared" si="1"/>
        <v>0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</row>
    <row r="37" spans="1:78" s="2" customFormat="1" ht="11.25">
      <c r="A37" s="1">
        <v>33</v>
      </c>
      <c r="B37" s="6" t="s">
        <v>235</v>
      </c>
      <c r="C37" s="13" t="s">
        <v>239</v>
      </c>
      <c r="D37" s="1" t="s">
        <v>25</v>
      </c>
      <c r="E37" s="1"/>
      <c r="F37" s="1" t="s">
        <v>233</v>
      </c>
      <c r="G37" s="8">
        <v>817</v>
      </c>
      <c r="H37" s="9">
        <f t="shared" si="0"/>
        <v>9804</v>
      </c>
      <c r="I37" s="9">
        <v>0</v>
      </c>
      <c r="J37" s="9">
        <v>0</v>
      </c>
      <c r="K37" s="9">
        <v>0</v>
      </c>
      <c r="L37" s="9">
        <v>0</v>
      </c>
      <c r="M37" s="9">
        <f t="shared" si="1"/>
        <v>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</row>
    <row r="38" spans="1:78" s="2" customFormat="1" ht="11.25">
      <c r="A38" s="10">
        <v>34</v>
      </c>
      <c r="B38" s="6" t="s">
        <v>42</v>
      </c>
      <c r="C38" s="13" t="s">
        <v>118</v>
      </c>
      <c r="D38" s="1" t="s">
        <v>25</v>
      </c>
      <c r="E38" s="1" t="s">
        <v>174</v>
      </c>
      <c r="F38" s="1" t="s">
        <v>151</v>
      </c>
      <c r="G38" s="8">
        <v>1412</v>
      </c>
      <c r="H38" s="9">
        <f t="shared" si="0"/>
        <v>16944</v>
      </c>
      <c r="I38" s="9">
        <v>0</v>
      </c>
      <c r="J38" s="9">
        <v>0</v>
      </c>
      <c r="K38" s="9">
        <v>0</v>
      </c>
      <c r="L38" s="9">
        <v>0</v>
      </c>
      <c r="M38" s="9">
        <f t="shared" si="1"/>
        <v>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</row>
    <row r="39" spans="1:78" s="2" customFormat="1" ht="22.5">
      <c r="A39" s="1">
        <v>35</v>
      </c>
      <c r="B39" s="6" t="s">
        <v>41</v>
      </c>
      <c r="C39" s="13" t="s">
        <v>117</v>
      </c>
      <c r="D39" s="1" t="s">
        <v>25</v>
      </c>
      <c r="E39" s="1" t="s">
        <v>173</v>
      </c>
      <c r="F39" s="1" t="s">
        <v>155</v>
      </c>
      <c r="G39" s="8">
        <v>2368</v>
      </c>
      <c r="H39" s="9">
        <f t="shared" si="0"/>
        <v>28416</v>
      </c>
      <c r="I39" s="9">
        <v>0</v>
      </c>
      <c r="J39" s="9">
        <v>0</v>
      </c>
      <c r="K39" s="9">
        <v>0</v>
      </c>
      <c r="L39" s="9">
        <v>0</v>
      </c>
      <c r="M39" s="9">
        <f t="shared" si="1"/>
        <v>0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</row>
    <row r="40" spans="1:78" s="2" customFormat="1" ht="22.5">
      <c r="A40" s="10">
        <v>36</v>
      </c>
      <c r="B40" s="6" t="s">
        <v>78</v>
      </c>
      <c r="C40" s="13" t="s">
        <v>218</v>
      </c>
      <c r="D40" s="1" t="s">
        <v>25</v>
      </c>
      <c r="E40" s="1" t="s">
        <v>217</v>
      </c>
      <c r="F40" s="1" t="s">
        <v>152</v>
      </c>
      <c r="G40" s="12">
        <v>1212</v>
      </c>
      <c r="H40" s="9">
        <f aca="true" t="shared" si="2" ref="H40:H74">G40*12</f>
        <v>14544</v>
      </c>
      <c r="I40" s="9">
        <v>0</v>
      </c>
      <c r="J40" s="9">
        <v>0</v>
      </c>
      <c r="K40" s="9">
        <v>0</v>
      </c>
      <c r="L40" s="9">
        <v>0</v>
      </c>
      <c r="M40" s="9">
        <f t="shared" si="1"/>
        <v>0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</row>
    <row r="41" spans="1:78" s="2" customFormat="1" ht="33.75">
      <c r="A41" s="1">
        <v>37</v>
      </c>
      <c r="B41" s="6" t="s">
        <v>210</v>
      </c>
      <c r="C41" s="13" t="s">
        <v>211</v>
      </c>
      <c r="D41" s="1"/>
      <c r="E41" s="1" t="s">
        <v>219</v>
      </c>
      <c r="F41" s="1" t="s">
        <v>151</v>
      </c>
      <c r="G41" s="12">
        <v>1412</v>
      </c>
      <c r="H41" s="9">
        <f t="shared" si="2"/>
        <v>16944</v>
      </c>
      <c r="I41" s="9">
        <v>0</v>
      </c>
      <c r="J41" s="9">
        <v>0</v>
      </c>
      <c r="K41" s="9">
        <v>0</v>
      </c>
      <c r="L41" s="9">
        <v>0</v>
      </c>
      <c r="M41" s="9">
        <f t="shared" si="1"/>
        <v>0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</row>
    <row r="42" spans="1:78" s="2" customFormat="1" ht="11.25">
      <c r="A42" s="10">
        <v>38</v>
      </c>
      <c r="B42" s="6" t="s">
        <v>101</v>
      </c>
      <c r="C42" s="22" t="s">
        <v>139</v>
      </c>
      <c r="D42" s="1" t="s">
        <v>25</v>
      </c>
      <c r="E42" s="1" t="s">
        <v>197</v>
      </c>
      <c r="F42" s="1"/>
      <c r="G42" s="12">
        <v>550</v>
      </c>
      <c r="H42" s="9">
        <f t="shared" si="2"/>
        <v>6600</v>
      </c>
      <c r="I42" s="9">
        <v>0</v>
      </c>
      <c r="J42" s="9">
        <v>0</v>
      </c>
      <c r="K42" s="9">
        <v>0</v>
      </c>
      <c r="L42" s="9">
        <v>0</v>
      </c>
      <c r="M42" s="9">
        <f t="shared" si="1"/>
        <v>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</row>
    <row r="43" spans="1:78" s="2" customFormat="1" ht="22.5">
      <c r="A43" s="1">
        <v>39</v>
      </c>
      <c r="B43" s="6" t="s">
        <v>43</v>
      </c>
      <c r="C43" s="13" t="s">
        <v>220</v>
      </c>
      <c r="D43" s="1" t="s">
        <v>25</v>
      </c>
      <c r="E43" s="1" t="s">
        <v>213</v>
      </c>
      <c r="F43" s="1"/>
      <c r="G43" s="8">
        <v>2300</v>
      </c>
      <c r="H43" s="9">
        <f t="shared" si="2"/>
        <v>27600</v>
      </c>
      <c r="I43" s="9">
        <v>0</v>
      </c>
      <c r="J43" s="9">
        <v>0</v>
      </c>
      <c r="K43" s="9">
        <v>0</v>
      </c>
      <c r="L43" s="9">
        <v>0</v>
      </c>
      <c r="M43" s="9">
        <f t="shared" si="1"/>
        <v>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</row>
    <row r="44" spans="1:78" s="2" customFormat="1" ht="11.25">
      <c r="A44" s="10">
        <v>40</v>
      </c>
      <c r="B44" s="6" t="s">
        <v>236</v>
      </c>
      <c r="C44" s="13" t="s">
        <v>107</v>
      </c>
      <c r="D44" s="1" t="s">
        <v>25</v>
      </c>
      <c r="E44" s="1" t="s">
        <v>238</v>
      </c>
      <c r="F44" s="1" t="s">
        <v>237</v>
      </c>
      <c r="G44" s="8">
        <v>622</v>
      </c>
      <c r="H44" s="9">
        <f t="shared" si="2"/>
        <v>7464</v>
      </c>
      <c r="I44" s="9">
        <v>0</v>
      </c>
      <c r="J44" s="9">
        <v>0</v>
      </c>
      <c r="K44" s="9">
        <v>0</v>
      </c>
      <c r="L44" s="9">
        <v>0</v>
      </c>
      <c r="M44" s="9">
        <f>SUM(I44:L44)</f>
        <v>0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</row>
    <row r="45" spans="1:78" s="2" customFormat="1" ht="11.25">
      <c r="A45" s="1">
        <v>41</v>
      </c>
      <c r="B45" s="6" t="s">
        <v>44</v>
      </c>
      <c r="C45" s="13" t="s">
        <v>119</v>
      </c>
      <c r="D45" s="1" t="s">
        <v>25</v>
      </c>
      <c r="E45" s="1" t="s">
        <v>175</v>
      </c>
      <c r="F45" s="1" t="s">
        <v>152</v>
      </c>
      <c r="G45" s="8">
        <v>1212</v>
      </c>
      <c r="H45" s="9">
        <f t="shared" si="2"/>
        <v>14544</v>
      </c>
      <c r="I45" s="9">
        <v>0</v>
      </c>
      <c r="J45" s="9">
        <v>0</v>
      </c>
      <c r="K45" s="9">
        <v>0</v>
      </c>
      <c r="L45" s="9">
        <v>0</v>
      </c>
      <c r="M45" s="9">
        <f t="shared" si="1"/>
        <v>0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</row>
    <row r="46" spans="1:78" s="2" customFormat="1" ht="11.25">
      <c r="A46" s="10">
        <v>42</v>
      </c>
      <c r="B46" s="6" t="s">
        <v>209</v>
      </c>
      <c r="C46" s="13" t="s">
        <v>221</v>
      </c>
      <c r="D46" s="1"/>
      <c r="E46" s="1" t="s">
        <v>222</v>
      </c>
      <c r="F46" s="1" t="s">
        <v>151</v>
      </c>
      <c r="G46" s="8">
        <v>1412</v>
      </c>
      <c r="H46" s="9">
        <f t="shared" si="2"/>
        <v>16944</v>
      </c>
      <c r="I46" s="9">
        <v>0</v>
      </c>
      <c r="J46" s="9">
        <v>0</v>
      </c>
      <c r="K46" s="9">
        <v>0</v>
      </c>
      <c r="L46" s="9">
        <v>0</v>
      </c>
      <c r="M46" s="9">
        <f t="shared" si="1"/>
        <v>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</row>
    <row r="47" spans="1:78" s="2" customFormat="1" ht="11.25">
      <c r="A47" s="1">
        <v>43</v>
      </c>
      <c r="B47" s="6" t="s">
        <v>102</v>
      </c>
      <c r="C47" s="22" t="s">
        <v>139</v>
      </c>
      <c r="D47" s="1" t="s">
        <v>25</v>
      </c>
      <c r="E47" s="1" t="s">
        <v>196</v>
      </c>
      <c r="F47" s="1"/>
      <c r="G47" s="12">
        <v>566</v>
      </c>
      <c r="H47" s="9">
        <f t="shared" si="2"/>
        <v>6792</v>
      </c>
      <c r="I47" s="9">
        <v>0</v>
      </c>
      <c r="J47" s="9">
        <v>0</v>
      </c>
      <c r="K47" s="9">
        <v>206.86</v>
      </c>
      <c r="L47" s="9">
        <v>0</v>
      </c>
      <c r="M47" s="9">
        <f t="shared" si="1"/>
        <v>206.86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</row>
    <row r="48" spans="1:78" s="2" customFormat="1" ht="11.25">
      <c r="A48" s="10">
        <v>44</v>
      </c>
      <c r="B48" s="6" t="s">
        <v>45</v>
      </c>
      <c r="C48" s="13" t="s">
        <v>120</v>
      </c>
      <c r="D48" s="1" t="s">
        <v>25</v>
      </c>
      <c r="E48" s="1" t="s">
        <v>176</v>
      </c>
      <c r="F48" s="1" t="s">
        <v>153</v>
      </c>
      <c r="G48" s="8">
        <v>1676</v>
      </c>
      <c r="H48" s="9">
        <f t="shared" si="2"/>
        <v>20112</v>
      </c>
      <c r="I48" s="9">
        <v>0</v>
      </c>
      <c r="J48" s="9">
        <v>0</v>
      </c>
      <c r="K48" s="9">
        <v>0</v>
      </c>
      <c r="L48" s="9">
        <v>0</v>
      </c>
      <c r="M48" s="9">
        <f t="shared" si="1"/>
        <v>0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</row>
    <row r="49" spans="1:78" s="2" customFormat="1" ht="11.25">
      <c r="A49" s="1">
        <v>45</v>
      </c>
      <c r="B49" s="6" t="s">
        <v>67</v>
      </c>
      <c r="C49" s="13" t="s">
        <v>133</v>
      </c>
      <c r="D49" s="1" t="s">
        <v>25</v>
      </c>
      <c r="E49" s="1" t="s">
        <v>213</v>
      </c>
      <c r="F49" s="1" t="s">
        <v>153</v>
      </c>
      <c r="G49" s="12">
        <v>1676</v>
      </c>
      <c r="H49" s="9">
        <f t="shared" si="2"/>
        <v>20112</v>
      </c>
      <c r="I49" s="9">
        <v>0</v>
      </c>
      <c r="J49" s="9">
        <v>0</v>
      </c>
      <c r="K49" s="9">
        <v>0</v>
      </c>
      <c r="L49" s="9">
        <v>0</v>
      </c>
      <c r="M49" s="9">
        <f t="shared" si="1"/>
        <v>0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</row>
    <row r="50" spans="1:78" s="2" customFormat="1" ht="11.25">
      <c r="A50" s="10">
        <v>46</v>
      </c>
      <c r="B50" s="6" t="s">
        <v>46</v>
      </c>
      <c r="C50" s="13" t="s">
        <v>245</v>
      </c>
      <c r="D50" s="1" t="s">
        <v>25</v>
      </c>
      <c r="E50" s="1" t="s">
        <v>246</v>
      </c>
      <c r="F50" s="1" t="s">
        <v>155</v>
      </c>
      <c r="G50" s="8">
        <v>2300</v>
      </c>
      <c r="H50" s="9">
        <f t="shared" si="2"/>
        <v>27600</v>
      </c>
      <c r="I50" s="9">
        <v>0</v>
      </c>
      <c r="J50" s="9">
        <v>0</v>
      </c>
      <c r="K50" s="9">
        <v>0</v>
      </c>
      <c r="L50" s="9">
        <v>0</v>
      </c>
      <c r="M50" s="9">
        <f t="shared" si="1"/>
        <v>0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</row>
    <row r="51" spans="1:78" s="2" customFormat="1" ht="11.25">
      <c r="A51" s="1">
        <v>47</v>
      </c>
      <c r="B51" s="6" t="s">
        <v>79</v>
      </c>
      <c r="C51" s="13" t="s">
        <v>139</v>
      </c>
      <c r="D51" s="1" t="s">
        <v>25</v>
      </c>
      <c r="E51" s="1" t="s">
        <v>193</v>
      </c>
      <c r="F51" s="1" t="s">
        <v>159</v>
      </c>
      <c r="G51" s="12">
        <v>527</v>
      </c>
      <c r="H51" s="9">
        <f t="shared" si="2"/>
        <v>6324</v>
      </c>
      <c r="I51" s="9">
        <v>0</v>
      </c>
      <c r="J51" s="9">
        <v>0</v>
      </c>
      <c r="K51" s="9">
        <v>0</v>
      </c>
      <c r="L51" s="9">
        <v>0</v>
      </c>
      <c r="M51" s="9">
        <f t="shared" si="1"/>
        <v>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</row>
    <row r="52" spans="1:78" s="2" customFormat="1" ht="11.25">
      <c r="A52" s="10">
        <v>48</v>
      </c>
      <c r="B52" s="6" t="s">
        <v>47</v>
      </c>
      <c r="C52" s="13" t="s">
        <v>121</v>
      </c>
      <c r="D52" s="1" t="s">
        <v>25</v>
      </c>
      <c r="E52" s="1" t="s">
        <v>177</v>
      </c>
      <c r="F52" s="1" t="s">
        <v>155</v>
      </c>
      <c r="G52" s="8">
        <v>3798</v>
      </c>
      <c r="H52" s="9">
        <f t="shared" si="2"/>
        <v>45576</v>
      </c>
      <c r="I52" s="9">
        <v>0</v>
      </c>
      <c r="J52" s="9">
        <v>0</v>
      </c>
      <c r="K52" s="9">
        <v>0</v>
      </c>
      <c r="L52" s="9">
        <v>0</v>
      </c>
      <c r="M52" s="9">
        <f t="shared" si="1"/>
        <v>0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</row>
    <row r="53" spans="1:78" s="2" customFormat="1" ht="22.5">
      <c r="A53" s="1">
        <v>49</v>
      </c>
      <c r="B53" s="6" t="s">
        <v>80</v>
      </c>
      <c r="C53" s="13" t="s">
        <v>223</v>
      </c>
      <c r="D53" s="1" t="s">
        <v>25</v>
      </c>
      <c r="E53" s="1" t="s">
        <v>213</v>
      </c>
      <c r="F53" s="1" t="s">
        <v>158</v>
      </c>
      <c r="G53" s="12">
        <v>1086</v>
      </c>
      <c r="H53" s="9">
        <f t="shared" si="2"/>
        <v>13032</v>
      </c>
      <c r="I53" s="9">
        <v>0</v>
      </c>
      <c r="J53" s="9">
        <v>0</v>
      </c>
      <c r="K53" s="9">
        <v>0</v>
      </c>
      <c r="L53" s="9">
        <v>0</v>
      </c>
      <c r="M53" s="9">
        <f t="shared" si="1"/>
        <v>0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</row>
    <row r="54" spans="1:78" s="2" customFormat="1" ht="11.25">
      <c r="A54" s="10">
        <v>50</v>
      </c>
      <c r="B54" s="6" t="s">
        <v>81</v>
      </c>
      <c r="C54" s="13" t="s">
        <v>140</v>
      </c>
      <c r="D54" s="1" t="s">
        <v>25</v>
      </c>
      <c r="E54" s="1" t="s">
        <v>194</v>
      </c>
      <c r="F54" s="1" t="s">
        <v>153</v>
      </c>
      <c r="G54" s="12">
        <v>1676</v>
      </c>
      <c r="H54" s="9">
        <f t="shared" si="2"/>
        <v>20112</v>
      </c>
      <c r="I54" s="9">
        <v>0</v>
      </c>
      <c r="J54" s="9">
        <v>0</v>
      </c>
      <c r="K54" s="9">
        <v>0</v>
      </c>
      <c r="L54" s="9">
        <v>0</v>
      </c>
      <c r="M54" s="9">
        <f t="shared" si="1"/>
        <v>0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</row>
    <row r="55" spans="1:78" s="2" customFormat="1" ht="11.25">
      <c r="A55" s="1">
        <v>51</v>
      </c>
      <c r="B55" s="6" t="s">
        <v>48</v>
      </c>
      <c r="C55" s="13" t="s">
        <v>122</v>
      </c>
      <c r="D55" s="1" t="s">
        <v>25</v>
      </c>
      <c r="E55" s="1" t="s">
        <v>178</v>
      </c>
      <c r="F55" s="1" t="s">
        <v>156</v>
      </c>
      <c r="G55" s="8">
        <v>733</v>
      </c>
      <c r="H55" s="9">
        <f t="shared" si="2"/>
        <v>8796</v>
      </c>
      <c r="I55" s="9">
        <v>0</v>
      </c>
      <c r="J55" s="9">
        <v>0</v>
      </c>
      <c r="K55" s="9">
        <v>42.41</v>
      </c>
      <c r="L55" s="9">
        <v>0</v>
      </c>
      <c r="M55" s="9">
        <f t="shared" si="1"/>
        <v>42.41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</row>
    <row r="56" spans="1:78" s="2" customFormat="1" ht="22.5">
      <c r="A56" s="10">
        <v>52</v>
      </c>
      <c r="B56" s="6" t="s">
        <v>49</v>
      </c>
      <c r="C56" s="13" t="s">
        <v>123</v>
      </c>
      <c r="D56" s="1" t="s">
        <v>25</v>
      </c>
      <c r="E56" s="1" t="s">
        <v>179</v>
      </c>
      <c r="F56" s="1" t="s">
        <v>152</v>
      </c>
      <c r="G56" s="8">
        <v>1212</v>
      </c>
      <c r="H56" s="9">
        <f t="shared" si="2"/>
        <v>14544</v>
      </c>
      <c r="I56" s="9">
        <v>0</v>
      </c>
      <c r="J56" s="9">
        <v>0</v>
      </c>
      <c r="K56" s="9">
        <v>0</v>
      </c>
      <c r="L56" s="9">
        <v>0</v>
      </c>
      <c r="M56" s="9">
        <f t="shared" si="1"/>
        <v>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</row>
    <row r="57" spans="1:78" s="2" customFormat="1" ht="11.25">
      <c r="A57" s="1">
        <v>53</v>
      </c>
      <c r="B57" s="6" t="s">
        <v>50</v>
      </c>
      <c r="C57" s="13" t="s">
        <v>247</v>
      </c>
      <c r="D57" s="1" t="s">
        <v>25</v>
      </c>
      <c r="E57" s="1" t="s">
        <v>248</v>
      </c>
      <c r="F57" s="1" t="s">
        <v>155</v>
      </c>
      <c r="G57" s="8">
        <v>2368</v>
      </c>
      <c r="H57" s="9">
        <f t="shared" si="2"/>
        <v>28416</v>
      </c>
      <c r="I57" s="9">
        <v>0</v>
      </c>
      <c r="J57" s="9">
        <v>0</v>
      </c>
      <c r="K57" s="9">
        <v>0</v>
      </c>
      <c r="L57" s="9">
        <v>0</v>
      </c>
      <c r="M57" s="9">
        <f t="shared" si="1"/>
        <v>0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</row>
    <row r="58" spans="1:78" s="2" customFormat="1" ht="22.5">
      <c r="A58" s="10">
        <v>54</v>
      </c>
      <c r="B58" s="6" t="s">
        <v>82</v>
      </c>
      <c r="C58" s="13" t="s">
        <v>141</v>
      </c>
      <c r="D58" s="1" t="s">
        <v>25</v>
      </c>
      <c r="E58" s="1" t="s">
        <v>217</v>
      </c>
      <c r="F58" s="1" t="s">
        <v>151</v>
      </c>
      <c r="G58" s="12">
        <v>1412</v>
      </c>
      <c r="H58" s="9">
        <f t="shared" si="2"/>
        <v>16944</v>
      </c>
      <c r="I58" s="9">
        <v>0</v>
      </c>
      <c r="J58" s="9">
        <v>0</v>
      </c>
      <c r="K58" s="9">
        <v>0</v>
      </c>
      <c r="L58" s="9">
        <v>0</v>
      </c>
      <c r="M58" s="9">
        <f t="shared" si="1"/>
        <v>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</row>
    <row r="59" spans="1:78" s="2" customFormat="1" ht="11.25">
      <c r="A59" s="1">
        <v>55</v>
      </c>
      <c r="B59" s="6" t="s">
        <v>103</v>
      </c>
      <c r="C59" s="22" t="s">
        <v>139</v>
      </c>
      <c r="D59" s="1" t="s">
        <v>25</v>
      </c>
      <c r="E59" s="1" t="s">
        <v>196</v>
      </c>
      <c r="F59" s="1"/>
      <c r="G59" s="12">
        <v>566</v>
      </c>
      <c r="H59" s="9">
        <f t="shared" si="2"/>
        <v>6792</v>
      </c>
      <c r="I59" s="9">
        <v>0</v>
      </c>
      <c r="J59" s="9">
        <v>0</v>
      </c>
      <c r="K59" s="9">
        <v>230.09</v>
      </c>
      <c r="L59" s="9">
        <v>0</v>
      </c>
      <c r="M59" s="9">
        <f t="shared" si="1"/>
        <v>230.09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</row>
    <row r="60" spans="1:78" s="2" customFormat="1" ht="11.25">
      <c r="A60" s="10">
        <v>56</v>
      </c>
      <c r="B60" s="6" t="s">
        <v>51</v>
      </c>
      <c r="C60" s="13" t="s">
        <v>124</v>
      </c>
      <c r="D60" s="1" t="s">
        <v>25</v>
      </c>
      <c r="E60" s="1" t="s">
        <v>180</v>
      </c>
      <c r="F60" s="1" t="s">
        <v>151</v>
      </c>
      <c r="G60" s="8">
        <v>1412</v>
      </c>
      <c r="H60" s="9">
        <f t="shared" si="2"/>
        <v>16944</v>
      </c>
      <c r="I60" s="9">
        <v>0</v>
      </c>
      <c r="J60" s="9">
        <v>0</v>
      </c>
      <c r="K60" s="9">
        <v>0</v>
      </c>
      <c r="L60" s="9">
        <v>0</v>
      </c>
      <c r="M60" s="9">
        <f t="shared" si="1"/>
        <v>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</row>
    <row r="61" spans="1:78" s="2" customFormat="1" ht="22.5">
      <c r="A61" s="1">
        <v>57</v>
      </c>
      <c r="B61" s="6" t="s">
        <v>212</v>
      </c>
      <c r="C61" s="13" t="s">
        <v>240</v>
      </c>
      <c r="D61" s="1" t="s">
        <v>25</v>
      </c>
      <c r="E61" s="1"/>
      <c r="F61" s="1" t="s">
        <v>158</v>
      </c>
      <c r="G61" s="8">
        <v>1086</v>
      </c>
      <c r="H61" s="9">
        <f t="shared" si="2"/>
        <v>13032</v>
      </c>
      <c r="I61" s="9">
        <v>0</v>
      </c>
      <c r="J61" s="9">
        <v>0</v>
      </c>
      <c r="K61" s="9">
        <v>0</v>
      </c>
      <c r="L61" s="9">
        <v>0</v>
      </c>
      <c r="M61" s="9">
        <f t="shared" si="1"/>
        <v>0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</row>
    <row r="62" spans="1:78" s="2" customFormat="1" ht="11.25">
      <c r="A62" s="10">
        <v>58</v>
      </c>
      <c r="B62" s="6" t="s">
        <v>83</v>
      </c>
      <c r="C62" s="13" t="s">
        <v>142</v>
      </c>
      <c r="D62" s="1" t="s">
        <v>25</v>
      </c>
      <c r="E62" s="1" t="s">
        <v>193</v>
      </c>
      <c r="F62" s="1" t="s">
        <v>150</v>
      </c>
      <c r="G62" s="12">
        <v>622</v>
      </c>
      <c r="H62" s="9">
        <f t="shared" si="2"/>
        <v>7464</v>
      </c>
      <c r="I62" s="9">
        <v>0</v>
      </c>
      <c r="J62" s="9">
        <v>0</v>
      </c>
      <c r="K62" s="9">
        <v>0</v>
      </c>
      <c r="L62" s="9">
        <v>0</v>
      </c>
      <c r="M62" s="9">
        <f t="shared" si="1"/>
        <v>0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</row>
    <row r="63" spans="1:78" s="2" customFormat="1" ht="22.5">
      <c r="A63" s="1">
        <v>59</v>
      </c>
      <c r="B63" s="6" t="s">
        <v>52</v>
      </c>
      <c r="C63" s="13" t="s">
        <v>249</v>
      </c>
      <c r="D63" s="1" t="s">
        <v>25</v>
      </c>
      <c r="E63" s="1" t="s">
        <v>250</v>
      </c>
      <c r="F63" s="1" t="s">
        <v>155</v>
      </c>
      <c r="G63" s="8">
        <v>2368</v>
      </c>
      <c r="H63" s="9">
        <f t="shared" si="2"/>
        <v>28416</v>
      </c>
      <c r="I63" s="9">
        <v>0</v>
      </c>
      <c r="J63" s="9">
        <v>0</v>
      </c>
      <c r="K63" s="9">
        <v>0</v>
      </c>
      <c r="L63" s="9">
        <v>0</v>
      </c>
      <c r="M63" s="9">
        <f t="shared" si="1"/>
        <v>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</row>
    <row r="64" spans="1:78" s="2" customFormat="1" ht="22.5">
      <c r="A64" s="10">
        <v>60</v>
      </c>
      <c r="B64" s="6" t="s">
        <v>53</v>
      </c>
      <c r="C64" s="13" t="s">
        <v>125</v>
      </c>
      <c r="D64" s="1" t="s">
        <v>25</v>
      </c>
      <c r="E64" s="1" t="s">
        <v>181</v>
      </c>
      <c r="F64" s="1" t="s">
        <v>152</v>
      </c>
      <c r="G64" s="8">
        <v>1212</v>
      </c>
      <c r="H64" s="9">
        <f t="shared" si="2"/>
        <v>14544</v>
      </c>
      <c r="I64" s="9">
        <v>0</v>
      </c>
      <c r="J64" s="9">
        <v>0</v>
      </c>
      <c r="K64" s="9">
        <v>0</v>
      </c>
      <c r="L64" s="9">
        <v>409.42</v>
      </c>
      <c r="M64" s="9">
        <f t="shared" si="1"/>
        <v>409.42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</row>
    <row r="65" spans="1:78" s="2" customFormat="1" ht="22.5">
      <c r="A65" s="1">
        <v>61</v>
      </c>
      <c r="B65" s="6" t="s">
        <v>54</v>
      </c>
      <c r="C65" s="13" t="s">
        <v>126</v>
      </c>
      <c r="D65" s="1" t="s">
        <v>25</v>
      </c>
      <c r="E65" s="1" t="s">
        <v>182</v>
      </c>
      <c r="F65" s="1" t="s">
        <v>152</v>
      </c>
      <c r="G65" s="8">
        <v>1212</v>
      </c>
      <c r="H65" s="9">
        <f t="shared" si="2"/>
        <v>14544</v>
      </c>
      <c r="I65" s="9">
        <v>0</v>
      </c>
      <c r="J65" s="9">
        <v>0</v>
      </c>
      <c r="K65" s="9">
        <v>0</v>
      </c>
      <c r="L65" s="9">
        <v>0</v>
      </c>
      <c r="M65" s="9">
        <f t="shared" si="1"/>
        <v>0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</row>
    <row r="66" spans="1:78" s="2" customFormat="1" ht="11.25">
      <c r="A66" s="10">
        <v>62</v>
      </c>
      <c r="B66" s="6" t="s">
        <v>96</v>
      </c>
      <c r="C66" s="22" t="s">
        <v>205</v>
      </c>
      <c r="D66" s="1" t="s">
        <v>25</v>
      </c>
      <c r="E66" s="1"/>
      <c r="F66" s="14" t="s">
        <v>206</v>
      </c>
      <c r="G66" s="12">
        <v>0</v>
      </c>
      <c r="H66" s="9">
        <f t="shared" si="2"/>
        <v>0</v>
      </c>
      <c r="I66" s="9">
        <v>0</v>
      </c>
      <c r="J66" s="9">
        <v>0</v>
      </c>
      <c r="K66" s="9">
        <v>0</v>
      </c>
      <c r="L66" s="9">
        <v>0</v>
      </c>
      <c r="M66" s="9">
        <f t="shared" si="1"/>
        <v>0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</row>
    <row r="67" spans="1:78" s="2" customFormat="1" ht="22.5">
      <c r="A67" s="1">
        <v>63</v>
      </c>
      <c r="B67" s="6" t="s">
        <v>84</v>
      </c>
      <c r="C67" s="13" t="s">
        <v>143</v>
      </c>
      <c r="D67" s="1" t="s">
        <v>25</v>
      </c>
      <c r="E67" s="1" t="s">
        <v>217</v>
      </c>
      <c r="F67" s="1" t="s">
        <v>153</v>
      </c>
      <c r="G67" s="12">
        <v>1676</v>
      </c>
      <c r="H67" s="9">
        <f t="shared" si="2"/>
        <v>20112</v>
      </c>
      <c r="I67" s="9">
        <v>0</v>
      </c>
      <c r="J67" s="9">
        <v>0</v>
      </c>
      <c r="K67" s="9">
        <v>0</v>
      </c>
      <c r="L67" s="9">
        <v>0</v>
      </c>
      <c r="M67" s="9">
        <f t="shared" si="1"/>
        <v>0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</row>
    <row r="68" spans="1:78" s="2" customFormat="1" ht="22.5">
      <c r="A68" s="10">
        <v>64</v>
      </c>
      <c r="B68" s="6" t="s">
        <v>55</v>
      </c>
      <c r="C68" s="13" t="s">
        <v>127</v>
      </c>
      <c r="D68" s="1" t="s">
        <v>25</v>
      </c>
      <c r="E68" s="1" t="s">
        <v>183</v>
      </c>
      <c r="F68" s="1" t="s">
        <v>157</v>
      </c>
      <c r="G68" s="8">
        <v>675</v>
      </c>
      <c r="H68" s="9">
        <f t="shared" si="2"/>
        <v>8100</v>
      </c>
      <c r="I68" s="9">
        <v>0</v>
      </c>
      <c r="J68" s="9">
        <v>0</v>
      </c>
      <c r="K68" s="9">
        <v>0</v>
      </c>
      <c r="L68" s="9">
        <v>0</v>
      </c>
      <c r="M68" s="9">
        <f t="shared" si="1"/>
        <v>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</row>
    <row r="69" spans="1:78" s="2" customFormat="1" ht="11.25">
      <c r="A69" s="1">
        <v>65</v>
      </c>
      <c r="B69" s="6" t="s">
        <v>85</v>
      </c>
      <c r="C69" s="13" t="s">
        <v>122</v>
      </c>
      <c r="D69" s="1" t="s">
        <v>25</v>
      </c>
      <c r="E69" s="1" t="s">
        <v>213</v>
      </c>
      <c r="F69" s="1" t="s">
        <v>156</v>
      </c>
      <c r="G69" s="12">
        <v>733</v>
      </c>
      <c r="H69" s="9">
        <f t="shared" si="2"/>
        <v>8796</v>
      </c>
      <c r="I69" s="9">
        <v>0</v>
      </c>
      <c r="J69" s="9">
        <v>0</v>
      </c>
      <c r="K69" s="9">
        <v>0</v>
      </c>
      <c r="L69" s="9">
        <v>0</v>
      </c>
      <c r="M69" s="9">
        <f t="shared" si="1"/>
        <v>0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</row>
    <row r="70" spans="1:78" s="2" customFormat="1" ht="11.25">
      <c r="A70" s="10">
        <v>66</v>
      </c>
      <c r="B70" s="6" t="s">
        <v>86</v>
      </c>
      <c r="C70" s="13" t="s">
        <v>118</v>
      </c>
      <c r="D70" s="1" t="s">
        <v>25</v>
      </c>
      <c r="E70" s="1" t="s">
        <v>213</v>
      </c>
      <c r="F70" s="1" t="s">
        <v>153</v>
      </c>
      <c r="G70" s="12">
        <v>1676</v>
      </c>
      <c r="H70" s="9">
        <f t="shared" si="2"/>
        <v>20112</v>
      </c>
      <c r="I70" s="9">
        <v>0</v>
      </c>
      <c r="J70" s="9">
        <v>0</v>
      </c>
      <c r="K70" s="9">
        <v>0</v>
      </c>
      <c r="L70" s="9">
        <v>0</v>
      </c>
      <c r="M70" s="9">
        <f t="shared" si="1"/>
        <v>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</row>
    <row r="71" spans="1:78" s="2" customFormat="1" ht="22.5">
      <c r="A71" s="1">
        <v>67</v>
      </c>
      <c r="B71" s="6" t="s">
        <v>56</v>
      </c>
      <c r="C71" s="13" t="s">
        <v>128</v>
      </c>
      <c r="D71" s="1" t="s">
        <v>25</v>
      </c>
      <c r="E71" s="1" t="s">
        <v>184</v>
      </c>
      <c r="F71" s="1" t="s">
        <v>152</v>
      </c>
      <c r="G71" s="8">
        <v>1212</v>
      </c>
      <c r="H71" s="9">
        <f t="shared" si="2"/>
        <v>14544</v>
      </c>
      <c r="I71" s="9">
        <v>0</v>
      </c>
      <c r="J71" s="9">
        <v>0</v>
      </c>
      <c r="K71" s="9">
        <v>0</v>
      </c>
      <c r="L71" s="9">
        <v>0</v>
      </c>
      <c r="M71" s="9">
        <f t="shared" si="1"/>
        <v>0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</row>
    <row r="72" spans="1:78" s="2" customFormat="1" ht="22.5">
      <c r="A72" s="10">
        <v>68</v>
      </c>
      <c r="B72" s="6" t="s">
        <v>57</v>
      </c>
      <c r="C72" s="13" t="s">
        <v>129</v>
      </c>
      <c r="D72" s="1" t="s">
        <v>25</v>
      </c>
      <c r="E72" s="1" t="s">
        <v>185</v>
      </c>
      <c r="F72" s="1" t="s">
        <v>151</v>
      </c>
      <c r="G72" s="8">
        <v>1412</v>
      </c>
      <c r="H72" s="9">
        <f t="shared" si="2"/>
        <v>16944</v>
      </c>
      <c r="I72" s="9">
        <v>0</v>
      </c>
      <c r="J72" s="9">
        <v>0</v>
      </c>
      <c r="K72" s="9">
        <v>0</v>
      </c>
      <c r="L72" s="9">
        <v>0</v>
      </c>
      <c r="M72" s="9">
        <f t="shared" si="1"/>
        <v>0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</row>
    <row r="73" spans="1:78" s="2" customFormat="1" ht="11.25">
      <c r="A73" s="1">
        <v>69</v>
      </c>
      <c r="B73" s="6" t="s">
        <v>58</v>
      </c>
      <c r="C73" s="13" t="s">
        <v>130</v>
      </c>
      <c r="D73" s="1" t="s">
        <v>25</v>
      </c>
      <c r="E73" s="1" t="s">
        <v>186</v>
      </c>
      <c r="F73" s="1" t="s">
        <v>155</v>
      </c>
      <c r="G73" s="8">
        <v>2368</v>
      </c>
      <c r="H73" s="9">
        <f t="shared" si="2"/>
        <v>28416</v>
      </c>
      <c r="I73" s="9">
        <v>0</v>
      </c>
      <c r="J73" s="9">
        <v>0</v>
      </c>
      <c r="K73" s="9">
        <v>0</v>
      </c>
      <c r="L73" s="9">
        <v>0</v>
      </c>
      <c r="M73" s="9">
        <f t="shared" si="1"/>
        <v>0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</row>
    <row r="74" spans="1:78" s="2" customFormat="1" ht="11.25">
      <c r="A74" s="10">
        <v>70</v>
      </c>
      <c r="B74" s="6" t="s">
        <v>87</v>
      </c>
      <c r="C74" s="13" t="s">
        <v>224</v>
      </c>
      <c r="D74" s="1" t="s">
        <v>25</v>
      </c>
      <c r="E74" s="1" t="s">
        <v>213</v>
      </c>
      <c r="F74" s="1" t="s">
        <v>158</v>
      </c>
      <c r="G74" s="12">
        <v>1086</v>
      </c>
      <c r="H74" s="9">
        <f t="shared" si="2"/>
        <v>13032</v>
      </c>
      <c r="I74" s="9">
        <v>0</v>
      </c>
      <c r="J74" s="9">
        <v>0</v>
      </c>
      <c r="K74" s="9">
        <v>0</v>
      </c>
      <c r="L74" s="9">
        <v>0</v>
      </c>
      <c r="M74" s="9">
        <f t="shared" si="1"/>
        <v>0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</row>
    <row r="75" spans="1:78" s="2" customFormat="1" ht="11.25">
      <c r="A75" s="1">
        <v>71</v>
      </c>
      <c r="B75" s="6" t="s">
        <v>59</v>
      </c>
      <c r="C75" s="13" t="s">
        <v>131</v>
      </c>
      <c r="D75" s="1" t="s">
        <v>25</v>
      </c>
      <c r="E75" s="1" t="s">
        <v>187</v>
      </c>
      <c r="F75" s="1" t="s">
        <v>151</v>
      </c>
      <c r="G75" s="8">
        <v>1412</v>
      </c>
      <c r="H75" s="9">
        <f aca="true" t="shared" si="3" ref="H75:H92">G75*12</f>
        <v>16944</v>
      </c>
      <c r="I75" s="9">
        <v>0</v>
      </c>
      <c r="J75" s="9">
        <v>0</v>
      </c>
      <c r="K75" s="9">
        <v>0</v>
      </c>
      <c r="L75" s="9">
        <v>0</v>
      </c>
      <c r="M75" s="9">
        <f t="shared" si="1"/>
        <v>0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</row>
    <row r="76" spans="1:78" s="2" customFormat="1" ht="11.25">
      <c r="A76" s="10">
        <v>72</v>
      </c>
      <c r="B76" s="6" t="s">
        <v>88</v>
      </c>
      <c r="C76" s="13" t="s">
        <v>144</v>
      </c>
      <c r="D76" s="1" t="s">
        <v>25</v>
      </c>
      <c r="E76" s="1" t="s">
        <v>217</v>
      </c>
      <c r="F76" s="1" t="s">
        <v>153</v>
      </c>
      <c r="G76" s="12">
        <v>1676</v>
      </c>
      <c r="H76" s="9">
        <f t="shared" si="3"/>
        <v>20112</v>
      </c>
      <c r="I76" s="9">
        <v>0</v>
      </c>
      <c r="J76" s="9">
        <v>0</v>
      </c>
      <c r="K76" s="9">
        <v>0</v>
      </c>
      <c r="L76" s="9">
        <v>0</v>
      </c>
      <c r="M76" s="9">
        <f aca="true" t="shared" si="4" ref="M76:M92">SUM(I76:L76)</f>
        <v>0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</row>
    <row r="77" spans="1:78" s="2" customFormat="1" ht="11.25">
      <c r="A77" s="1">
        <v>73</v>
      </c>
      <c r="B77" s="6" t="s">
        <v>61</v>
      </c>
      <c r="C77" s="13" t="s">
        <v>251</v>
      </c>
      <c r="D77" s="1" t="s">
        <v>25</v>
      </c>
      <c r="E77" s="1" t="s">
        <v>189</v>
      </c>
      <c r="F77" s="1" t="s">
        <v>155</v>
      </c>
      <c r="G77" s="8">
        <v>2368</v>
      </c>
      <c r="H77" s="9">
        <f t="shared" si="3"/>
        <v>28416</v>
      </c>
      <c r="I77" s="9">
        <v>0</v>
      </c>
      <c r="J77" s="9">
        <v>0</v>
      </c>
      <c r="K77" s="9">
        <v>0</v>
      </c>
      <c r="L77" s="9">
        <v>0</v>
      </c>
      <c r="M77" s="9">
        <f t="shared" si="4"/>
        <v>0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</row>
    <row r="78" spans="1:78" s="2" customFormat="1" ht="11.25">
      <c r="A78" s="10">
        <v>74</v>
      </c>
      <c r="B78" s="6" t="s">
        <v>60</v>
      </c>
      <c r="C78" s="13" t="s">
        <v>122</v>
      </c>
      <c r="D78" s="1" t="s">
        <v>25</v>
      </c>
      <c r="E78" s="1" t="s">
        <v>188</v>
      </c>
      <c r="F78" s="1" t="s">
        <v>156</v>
      </c>
      <c r="G78" s="8">
        <v>733</v>
      </c>
      <c r="H78" s="9">
        <f t="shared" si="3"/>
        <v>8796</v>
      </c>
      <c r="I78" s="9">
        <v>0</v>
      </c>
      <c r="J78" s="9">
        <v>0</v>
      </c>
      <c r="K78" s="9">
        <v>0</v>
      </c>
      <c r="L78" s="9">
        <v>0</v>
      </c>
      <c r="M78" s="9">
        <f t="shared" si="4"/>
        <v>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</row>
    <row r="79" spans="1:78" s="2" customFormat="1" ht="11.25">
      <c r="A79" s="1">
        <v>75</v>
      </c>
      <c r="B79" s="6" t="s">
        <v>104</v>
      </c>
      <c r="C79" s="22" t="s">
        <v>139</v>
      </c>
      <c r="D79" s="1" t="s">
        <v>25</v>
      </c>
      <c r="E79" s="1" t="s">
        <v>196</v>
      </c>
      <c r="F79" s="1"/>
      <c r="G79" s="12">
        <v>566</v>
      </c>
      <c r="H79" s="9">
        <f t="shared" si="3"/>
        <v>6792</v>
      </c>
      <c r="I79" s="9">
        <v>0</v>
      </c>
      <c r="J79" s="9">
        <v>0</v>
      </c>
      <c r="K79" s="9">
        <v>201.78</v>
      </c>
      <c r="L79" s="9">
        <v>0</v>
      </c>
      <c r="M79" s="9">
        <f t="shared" si="4"/>
        <v>201.78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</row>
    <row r="80" spans="1:78" s="2" customFormat="1" ht="11.25">
      <c r="A80" s="10">
        <v>76</v>
      </c>
      <c r="B80" s="6" t="s">
        <v>62</v>
      </c>
      <c r="C80" s="13" t="s">
        <v>252</v>
      </c>
      <c r="D80" s="1" t="s">
        <v>25</v>
      </c>
      <c r="E80" s="1" t="s">
        <v>190</v>
      </c>
      <c r="F80" s="1" t="s">
        <v>155</v>
      </c>
      <c r="G80" s="8">
        <v>2368</v>
      </c>
      <c r="H80" s="9">
        <f t="shared" si="3"/>
        <v>28416</v>
      </c>
      <c r="I80" s="9">
        <v>0</v>
      </c>
      <c r="J80" s="9">
        <v>0</v>
      </c>
      <c r="K80" s="9">
        <v>0</v>
      </c>
      <c r="L80" s="9">
        <v>0</v>
      </c>
      <c r="M80" s="9">
        <f t="shared" si="4"/>
        <v>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</row>
    <row r="81" spans="1:78" s="2" customFormat="1" ht="22.5">
      <c r="A81" s="1">
        <v>77</v>
      </c>
      <c r="B81" s="6" t="s">
        <v>89</v>
      </c>
      <c r="C81" s="13" t="s">
        <v>135</v>
      </c>
      <c r="D81" s="1" t="s">
        <v>25</v>
      </c>
      <c r="E81" s="1" t="s">
        <v>213</v>
      </c>
      <c r="F81" s="1" t="s">
        <v>153</v>
      </c>
      <c r="G81" s="12">
        <v>1676</v>
      </c>
      <c r="H81" s="9">
        <f t="shared" si="3"/>
        <v>20112</v>
      </c>
      <c r="I81" s="9">
        <v>0</v>
      </c>
      <c r="J81" s="9">
        <v>0</v>
      </c>
      <c r="K81" s="9">
        <v>0</v>
      </c>
      <c r="L81" s="9">
        <v>0</v>
      </c>
      <c r="M81" s="9">
        <f t="shared" si="4"/>
        <v>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</row>
    <row r="82" spans="1:78" s="2" customFormat="1" ht="22.5">
      <c r="A82" s="10">
        <v>78</v>
      </c>
      <c r="B82" s="6" t="s">
        <v>92</v>
      </c>
      <c r="C82" s="13" t="s">
        <v>145</v>
      </c>
      <c r="D82" s="1" t="s">
        <v>25</v>
      </c>
      <c r="E82" s="1" t="s">
        <v>217</v>
      </c>
      <c r="F82" s="14" t="s">
        <v>152</v>
      </c>
      <c r="G82" s="12">
        <v>1212</v>
      </c>
      <c r="H82" s="9">
        <f t="shared" si="3"/>
        <v>14544</v>
      </c>
      <c r="I82" s="9">
        <v>0</v>
      </c>
      <c r="J82" s="9">
        <v>0</v>
      </c>
      <c r="K82" s="9">
        <v>0</v>
      </c>
      <c r="L82" s="9">
        <v>0</v>
      </c>
      <c r="M82" s="9">
        <f t="shared" si="4"/>
        <v>0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</row>
    <row r="83" spans="1:78" s="2" customFormat="1" ht="11.25">
      <c r="A83" s="1">
        <v>79</v>
      </c>
      <c r="B83" s="6" t="s">
        <v>90</v>
      </c>
      <c r="C83" s="22" t="s">
        <v>139</v>
      </c>
      <c r="D83" s="1" t="s">
        <v>25</v>
      </c>
      <c r="E83" s="1" t="s">
        <v>213</v>
      </c>
      <c r="F83" s="1" t="s">
        <v>159</v>
      </c>
      <c r="G83" s="12">
        <v>527</v>
      </c>
      <c r="H83" s="9">
        <f t="shared" si="3"/>
        <v>6324</v>
      </c>
      <c r="I83" s="9">
        <v>0</v>
      </c>
      <c r="J83" s="9">
        <v>0</v>
      </c>
      <c r="K83" s="9">
        <v>0</v>
      </c>
      <c r="L83" s="9">
        <v>0</v>
      </c>
      <c r="M83" s="9">
        <f t="shared" si="4"/>
        <v>0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</row>
    <row r="84" spans="1:78" s="2" customFormat="1" ht="11.25">
      <c r="A84" s="10">
        <v>80</v>
      </c>
      <c r="B84" s="6" t="s">
        <v>63</v>
      </c>
      <c r="C84" s="13" t="s">
        <v>122</v>
      </c>
      <c r="D84" s="1" t="s">
        <v>25</v>
      </c>
      <c r="E84" s="1" t="s">
        <v>191</v>
      </c>
      <c r="F84" s="1" t="s">
        <v>156</v>
      </c>
      <c r="G84" s="8">
        <v>733</v>
      </c>
      <c r="H84" s="9">
        <f t="shared" si="3"/>
        <v>8796</v>
      </c>
      <c r="I84" s="9">
        <v>0</v>
      </c>
      <c r="J84" s="9">
        <v>0</v>
      </c>
      <c r="K84" s="9">
        <v>38.37</v>
      </c>
      <c r="L84" s="9">
        <v>0</v>
      </c>
      <c r="M84" s="9">
        <f t="shared" si="4"/>
        <v>38.37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</row>
    <row r="85" spans="1:78" s="2" customFormat="1" ht="22.5">
      <c r="A85" s="1">
        <v>81</v>
      </c>
      <c r="B85" s="6" t="s">
        <v>91</v>
      </c>
      <c r="C85" s="13" t="s">
        <v>225</v>
      </c>
      <c r="D85" s="1" t="s">
        <v>25</v>
      </c>
      <c r="E85" s="1" t="s">
        <v>217</v>
      </c>
      <c r="F85" s="14" t="s">
        <v>152</v>
      </c>
      <c r="G85" s="12">
        <v>1212</v>
      </c>
      <c r="H85" s="9">
        <f t="shared" si="3"/>
        <v>14544</v>
      </c>
      <c r="I85" s="9">
        <v>0</v>
      </c>
      <c r="J85" s="9">
        <v>0</v>
      </c>
      <c r="K85" s="9">
        <v>0</v>
      </c>
      <c r="L85" s="9">
        <v>0</v>
      </c>
      <c r="M85" s="9">
        <f t="shared" si="4"/>
        <v>0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</row>
    <row r="86" spans="1:78" s="2" customFormat="1" ht="11.25">
      <c r="A86" s="10">
        <v>82</v>
      </c>
      <c r="B86" s="6" t="s">
        <v>202</v>
      </c>
      <c r="C86" s="13" t="s">
        <v>203</v>
      </c>
      <c r="D86" s="1"/>
      <c r="E86" s="1" t="s">
        <v>226</v>
      </c>
      <c r="F86" s="14" t="s">
        <v>204</v>
      </c>
      <c r="G86" s="12">
        <v>1676</v>
      </c>
      <c r="H86" s="9">
        <f t="shared" si="3"/>
        <v>20112</v>
      </c>
      <c r="I86" s="9">
        <v>0</v>
      </c>
      <c r="J86" s="9">
        <v>0</v>
      </c>
      <c r="K86" s="9">
        <v>0</v>
      </c>
      <c r="L86" s="9">
        <v>0</v>
      </c>
      <c r="M86" s="9">
        <f t="shared" si="4"/>
        <v>0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</row>
    <row r="87" spans="1:78" s="2" customFormat="1" ht="22.5">
      <c r="A87" s="1">
        <v>83</v>
      </c>
      <c r="B87" s="6" t="s">
        <v>93</v>
      </c>
      <c r="C87" s="13" t="s">
        <v>146</v>
      </c>
      <c r="D87" s="1" t="s">
        <v>25</v>
      </c>
      <c r="E87" s="1" t="s">
        <v>195</v>
      </c>
      <c r="F87" s="1" t="s">
        <v>156</v>
      </c>
      <c r="G87" s="12">
        <v>733</v>
      </c>
      <c r="H87" s="9">
        <f t="shared" si="3"/>
        <v>8796</v>
      </c>
      <c r="I87" s="9">
        <v>0</v>
      </c>
      <c r="J87" s="9">
        <v>0</v>
      </c>
      <c r="K87" s="9">
        <v>0</v>
      </c>
      <c r="L87" s="9">
        <v>0</v>
      </c>
      <c r="M87" s="9">
        <f t="shared" si="4"/>
        <v>0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</row>
    <row r="88" spans="1:78" s="2" customFormat="1" ht="22.5">
      <c r="A88" s="10">
        <v>84</v>
      </c>
      <c r="B88" s="6" t="s">
        <v>64</v>
      </c>
      <c r="C88" s="13" t="s">
        <v>253</v>
      </c>
      <c r="D88" s="1" t="s">
        <v>25</v>
      </c>
      <c r="E88" s="1"/>
      <c r="F88" s="1" t="s">
        <v>155</v>
      </c>
      <c r="G88" s="8">
        <v>2368</v>
      </c>
      <c r="H88" s="9">
        <f t="shared" si="3"/>
        <v>28416</v>
      </c>
      <c r="I88" s="9">
        <v>0</v>
      </c>
      <c r="J88" s="9">
        <v>0</v>
      </c>
      <c r="K88" s="9">
        <v>0</v>
      </c>
      <c r="L88" s="9">
        <v>0</v>
      </c>
      <c r="M88" s="9">
        <f t="shared" si="4"/>
        <v>0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</row>
    <row r="89" spans="1:78" s="2" customFormat="1" ht="22.5">
      <c r="A89" s="1">
        <v>85</v>
      </c>
      <c r="B89" s="6" t="s">
        <v>65</v>
      </c>
      <c r="C89" s="13" t="s">
        <v>115</v>
      </c>
      <c r="D89" s="1" t="s">
        <v>25</v>
      </c>
      <c r="E89" s="1" t="s">
        <v>192</v>
      </c>
      <c r="F89" s="1" t="s">
        <v>149</v>
      </c>
      <c r="G89" s="8">
        <v>940.5</v>
      </c>
      <c r="H89" s="9">
        <f t="shared" si="3"/>
        <v>11286</v>
      </c>
      <c r="I89" s="9">
        <v>0</v>
      </c>
      <c r="J89" s="9">
        <v>0</v>
      </c>
      <c r="K89" s="9">
        <v>0</v>
      </c>
      <c r="L89" s="9">
        <v>0</v>
      </c>
      <c r="M89" s="9">
        <f t="shared" si="4"/>
        <v>0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</row>
    <row r="90" spans="1:78" s="2" customFormat="1" ht="11.25">
      <c r="A90" s="10">
        <v>86</v>
      </c>
      <c r="B90" s="6" t="s">
        <v>94</v>
      </c>
      <c r="C90" s="22" t="s">
        <v>227</v>
      </c>
      <c r="D90" s="1" t="s">
        <v>25</v>
      </c>
      <c r="E90" s="1" t="s">
        <v>217</v>
      </c>
      <c r="F90" s="14" t="s">
        <v>154</v>
      </c>
      <c r="G90" s="12">
        <v>986</v>
      </c>
      <c r="H90" s="9">
        <f t="shared" si="3"/>
        <v>11832</v>
      </c>
      <c r="I90" s="9">
        <v>0</v>
      </c>
      <c r="J90" s="9">
        <v>0</v>
      </c>
      <c r="K90" s="9">
        <v>0</v>
      </c>
      <c r="L90" s="9">
        <v>0</v>
      </c>
      <c r="M90" s="9">
        <f t="shared" si="4"/>
        <v>0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</row>
    <row r="91" spans="1:78" s="2" customFormat="1" ht="11.25">
      <c r="A91" s="1">
        <v>87</v>
      </c>
      <c r="B91" s="6" t="s">
        <v>95</v>
      </c>
      <c r="C91" s="22" t="s">
        <v>139</v>
      </c>
      <c r="D91" s="1" t="s">
        <v>25</v>
      </c>
      <c r="E91" s="1" t="s">
        <v>213</v>
      </c>
      <c r="F91" s="1" t="s">
        <v>159</v>
      </c>
      <c r="G91" s="12">
        <v>527</v>
      </c>
      <c r="H91" s="9">
        <f t="shared" si="3"/>
        <v>6324</v>
      </c>
      <c r="I91" s="9">
        <v>0</v>
      </c>
      <c r="J91" s="9">
        <v>0</v>
      </c>
      <c r="K91" s="9">
        <v>0</v>
      </c>
      <c r="L91" s="9">
        <v>0</v>
      </c>
      <c r="M91" s="9">
        <f t="shared" si="4"/>
        <v>0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</row>
    <row r="92" spans="1:78" s="2" customFormat="1" ht="11.25">
      <c r="A92" s="10">
        <v>88</v>
      </c>
      <c r="B92" s="6" t="s">
        <v>66</v>
      </c>
      <c r="C92" s="13" t="s">
        <v>132</v>
      </c>
      <c r="D92" s="1" t="s">
        <v>25</v>
      </c>
      <c r="E92" s="1" t="s">
        <v>179</v>
      </c>
      <c r="F92" s="1" t="s">
        <v>152</v>
      </c>
      <c r="G92" s="8">
        <v>1212</v>
      </c>
      <c r="H92" s="9">
        <f t="shared" si="3"/>
        <v>14544</v>
      </c>
      <c r="I92" s="9">
        <v>0</v>
      </c>
      <c r="J92" s="9">
        <v>0</v>
      </c>
      <c r="K92" s="9">
        <v>0</v>
      </c>
      <c r="L92" s="9">
        <v>0</v>
      </c>
      <c r="M92" s="9">
        <f t="shared" si="4"/>
        <v>0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</row>
    <row r="93" spans="1:78" s="2" customFormat="1" ht="31.5" customHeight="1">
      <c r="A93" s="41" t="s">
        <v>17</v>
      </c>
      <c r="B93" s="42"/>
      <c r="C93" s="43"/>
      <c r="D93" s="15"/>
      <c r="E93" s="15"/>
      <c r="F93" s="15"/>
      <c r="G93" s="16">
        <f aca="true" t="shared" si="5" ref="G93:M93">SUM(G5:G92)</f>
        <v>115865.5</v>
      </c>
      <c r="H93" s="16">
        <f t="shared" si="5"/>
        <v>1390386</v>
      </c>
      <c r="I93" s="16">
        <f t="shared" si="5"/>
        <v>0</v>
      </c>
      <c r="J93" s="23">
        <f t="shared" si="5"/>
        <v>0</v>
      </c>
      <c r="K93" s="23">
        <f t="shared" si="5"/>
        <v>1349.4699999999998</v>
      </c>
      <c r="L93" s="23">
        <f t="shared" si="5"/>
        <v>409.42</v>
      </c>
      <c r="M93" s="23">
        <f t="shared" si="5"/>
        <v>1758.8899999999999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</row>
    <row r="94" spans="1:78" ht="22.5" customHeight="1">
      <c r="A94" s="26" t="s">
        <v>0</v>
      </c>
      <c r="B94" s="27"/>
      <c r="C94" s="27"/>
      <c r="D94" s="27"/>
      <c r="E94" s="27"/>
      <c r="F94" s="27"/>
      <c r="G94" s="27"/>
      <c r="H94" s="27"/>
      <c r="I94" s="28"/>
      <c r="J94" s="29">
        <v>42551</v>
      </c>
      <c r="K94" s="30"/>
      <c r="L94" s="30"/>
      <c r="M94" s="3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</row>
    <row r="95" spans="1:78" ht="24" customHeight="1">
      <c r="A95" s="26" t="s">
        <v>4</v>
      </c>
      <c r="B95" s="27"/>
      <c r="C95" s="27"/>
      <c r="D95" s="27"/>
      <c r="E95" s="27"/>
      <c r="F95" s="27"/>
      <c r="G95" s="27"/>
      <c r="H95" s="27"/>
      <c r="I95" s="28"/>
      <c r="J95" s="32" t="s">
        <v>5</v>
      </c>
      <c r="K95" s="30"/>
      <c r="L95" s="30"/>
      <c r="M95" s="3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</row>
    <row r="96" spans="1:14" ht="38.25" customHeight="1">
      <c r="A96" s="26" t="s">
        <v>3</v>
      </c>
      <c r="B96" s="27"/>
      <c r="C96" s="27"/>
      <c r="D96" s="27"/>
      <c r="E96" s="27"/>
      <c r="F96" s="27"/>
      <c r="G96" s="27"/>
      <c r="H96" s="27"/>
      <c r="I96" s="28"/>
      <c r="J96" s="33" t="s">
        <v>198</v>
      </c>
      <c r="K96" s="34"/>
      <c r="L96" s="34"/>
      <c r="M96" s="35"/>
      <c r="N96" s="2"/>
    </row>
    <row r="97" spans="1:14" ht="29.25" customHeight="1">
      <c r="A97" s="26" t="s">
        <v>8</v>
      </c>
      <c r="B97" s="27"/>
      <c r="C97" s="27"/>
      <c r="D97" s="27"/>
      <c r="E97" s="27"/>
      <c r="F97" s="27"/>
      <c r="G97" s="27"/>
      <c r="H97" s="27"/>
      <c r="I97" s="28"/>
      <c r="J97" s="32" t="s">
        <v>199</v>
      </c>
      <c r="K97" s="30"/>
      <c r="L97" s="30"/>
      <c r="M97" s="31"/>
      <c r="N97" s="2"/>
    </row>
    <row r="98" spans="1:14" ht="29.25" customHeight="1">
      <c r="A98" s="26" t="s">
        <v>1</v>
      </c>
      <c r="B98" s="27"/>
      <c r="C98" s="27"/>
      <c r="D98" s="27"/>
      <c r="E98" s="27"/>
      <c r="F98" s="27"/>
      <c r="G98" s="27"/>
      <c r="H98" s="27"/>
      <c r="I98" s="28"/>
      <c r="J98" s="36" t="s">
        <v>200</v>
      </c>
      <c r="K98" s="37"/>
      <c r="L98" s="37"/>
      <c r="M98" s="38"/>
      <c r="N98" s="2"/>
    </row>
    <row r="99" spans="1:14" ht="29.25" customHeight="1">
      <c r="A99" s="26" t="s">
        <v>2</v>
      </c>
      <c r="B99" s="27"/>
      <c r="C99" s="27"/>
      <c r="D99" s="27"/>
      <c r="E99" s="27"/>
      <c r="F99" s="27"/>
      <c r="G99" s="27"/>
      <c r="H99" s="27"/>
      <c r="I99" s="28"/>
      <c r="J99" s="32" t="s">
        <v>201</v>
      </c>
      <c r="K99" s="30"/>
      <c r="L99" s="30"/>
      <c r="M99" s="31"/>
      <c r="N99" s="2"/>
    </row>
    <row r="100" spans="1:14" ht="12.75" customHeight="1">
      <c r="A100" s="18"/>
      <c r="B100" s="18"/>
      <c r="C100" s="19"/>
      <c r="D100" s="19"/>
      <c r="E100" s="19"/>
      <c r="F100" s="19"/>
      <c r="G100" s="19"/>
      <c r="H100" s="2"/>
      <c r="I100" s="2"/>
      <c r="J100" s="2"/>
      <c r="K100" s="2"/>
      <c r="L100" s="2"/>
      <c r="M100" s="2"/>
      <c r="N100" s="2"/>
    </row>
    <row r="101" spans="1:5" s="2" customFormat="1" ht="11.25">
      <c r="A101" s="20"/>
      <c r="B101" s="20"/>
      <c r="E101" s="24"/>
    </row>
    <row r="102" s="2" customFormat="1" ht="11.25">
      <c r="E102" s="24"/>
    </row>
    <row r="103" s="2" customFormat="1" ht="11.25">
      <c r="E103" s="24"/>
    </row>
    <row r="104" s="2" customFormat="1" ht="11.25">
      <c r="E104" s="24"/>
    </row>
    <row r="105" s="2" customFormat="1" ht="11.25">
      <c r="E105" s="24"/>
    </row>
    <row r="106" s="2" customFormat="1" ht="11.25">
      <c r="E106" s="24"/>
    </row>
    <row r="107" s="2" customFormat="1" ht="11.25">
      <c r="E107" s="24"/>
    </row>
    <row r="108" s="2" customFormat="1" ht="11.25">
      <c r="E108" s="24"/>
    </row>
    <row r="109" s="2" customFormat="1" ht="11.25">
      <c r="E109" s="24"/>
    </row>
    <row r="110" s="2" customFormat="1" ht="11.25">
      <c r="E110" s="24"/>
    </row>
    <row r="111" s="2" customFormat="1" ht="11.25">
      <c r="E111" s="24"/>
    </row>
    <row r="112" s="2" customFormat="1" ht="11.25">
      <c r="E112" s="24"/>
    </row>
    <row r="113" s="2" customFormat="1" ht="11.25">
      <c r="E113" s="24"/>
    </row>
    <row r="114" s="2" customFormat="1" ht="11.25">
      <c r="E114" s="24"/>
    </row>
    <row r="115" s="2" customFormat="1" ht="11.25">
      <c r="E115" s="24"/>
    </row>
    <row r="116" s="2" customFormat="1" ht="11.25">
      <c r="E116" s="24"/>
    </row>
    <row r="117" s="2" customFormat="1" ht="11.25">
      <c r="E117" s="24"/>
    </row>
    <row r="118" s="2" customFormat="1" ht="11.25">
      <c r="E118" s="24"/>
    </row>
    <row r="119" s="2" customFormat="1" ht="11.25">
      <c r="E119" s="24"/>
    </row>
    <row r="120" s="2" customFormat="1" ht="11.25">
      <c r="E120" s="24"/>
    </row>
    <row r="121" s="2" customFormat="1" ht="11.25">
      <c r="E121" s="24"/>
    </row>
    <row r="122" s="2" customFormat="1" ht="11.25">
      <c r="E122" s="24"/>
    </row>
    <row r="123" s="2" customFormat="1" ht="11.25">
      <c r="E123" s="24"/>
    </row>
    <row r="124" s="2" customFormat="1" ht="11.25">
      <c r="E124" s="24"/>
    </row>
    <row r="125" s="2" customFormat="1" ht="11.25">
      <c r="E125" s="24"/>
    </row>
    <row r="126" s="2" customFormat="1" ht="11.25">
      <c r="E126" s="24"/>
    </row>
    <row r="127" s="2" customFormat="1" ht="11.25">
      <c r="E127" s="24"/>
    </row>
    <row r="128" s="2" customFormat="1" ht="11.25">
      <c r="E128" s="24"/>
    </row>
    <row r="129" s="2" customFormat="1" ht="11.25">
      <c r="E129" s="24"/>
    </row>
    <row r="130" s="2" customFormat="1" ht="11.25">
      <c r="E130" s="24"/>
    </row>
    <row r="131" s="2" customFormat="1" ht="11.25">
      <c r="E131" s="24"/>
    </row>
    <row r="132" s="2" customFormat="1" ht="11.25">
      <c r="E132" s="24"/>
    </row>
    <row r="133" s="2" customFormat="1" ht="11.25">
      <c r="E133" s="24"/>
    </row>
    <row r="134" s="2" customFormat="1" ht="11.25">
      <c r="E134" s="24"/>
    </row>
    <row r="135" s="2" customFormat="1" ht="11.25">
      <c r="E135" s="24"/>
    </row>
    <row r="136" s="2" customFormat="1" ht="11.25">
      <c r="E136" s="24"/>
    </row>
    <row r="137" s="2" customFormat="1" ht="11.25">
      <c r="E137" s="24"/>
    </row>
    <row r="138" s="2" customFormat="1" ht="11.25">
      <c r="E138" s="24"/>
    </row>
    <row r="139" s="2" customFormat="1" ht="11.25">
      <c r="E139" s="24"/>
    </row>
    <row r="140" s="2" customFormat="1" ht="11.25">
      <c r="E140" s="24"/>
    </row>
    <row r="141" s="2" customFormat="1" ht="11.25">
      <c r="E141" s="24"/>
    </row>
    <row r="142" s="2" customFormat="1" ht="11.25">
      <c r="E142" s="24"/>
    </row>
    <row r="143" s="2" customFormat="1" ht="11.25">
      <c r="E143" s="24"/>
    </row>
    <row r="144" s="2" customFormat="1" ht="11.25">
      <c r="E144" s="24"/>
    </row>
    <row r="145" s="2" customFormat="1" ht="11.25">
      <c r="E145" s="24"/>
    </row>
    <row r="146" s="2" customFormat="1" ht="11.25">
      <c r="E146" s="24"/>
    </row>
    <row r="147" s="2" customFormat="1" ht="11.25">
      <c r="E147" s="24"/>
    </row>
    <row r="148" s="2" customFormat="1" ht="11.25">
      <c r="E148" s="24"/>
    </row>
    <row r="149" s="2" customFormat="1" ht="11.25">
      <c r="E149" s="24"/>
    </row>
    <row r="150" s="2" customFormat="1" ht="11.25">
      <c r="E150" s="24"/>
    </row>
    <row r="151" s="2" customFormat="1" ht="11.25">
      <c r="E151" s="24"/>
    </row>
    <row r="152" s="2" customFormat="1" ht="11.25">
      <c r="E152" s="24"/>
    </row>
    <row r="153" s="2" customFormat="1" ht="11.25">
      <c r="E153" s="24"/>
    </row>
    <row r="154" s="2" customFormat="1" ht="11.25">
      <c r="E154" s="24"/>
    </row>
    <row r="155" s="2" customFormat="1" ht="11.25">
      <c r="E155" s="24"/>
    </row>
    <row r="156" s="2" customFormat="1" ht="11.25">
      <c r="E156" s="24"/>
    </row>
    <row r="157" s="2" customFormat="1" ht="11.25">
      <c r="E157" s="24"/>
    </row>
    <row r="158" s="2" customFormat="1" ht="11.25">
      <c r="E158" s="24"/>
    </row>
    <row r="159" s="2" customFormat="1" ht="11.25">
      <c r="E159" s="24"/>
    </row>
    <row r="160" s="2" customFormat="1" ht="11.25">
      <c r="E160" s="24"/>
    </row>
    <row r="161" s="2" customFormat="1" ht="11.25">
      <c r="E161" s="24"/>
    </row>
    <row r="162" s="2" customFormat="1" ht="11.25">
      <c r="E162" s="24"/>
    </row>
    <row r="163" s="2" customFormat="1" ht="11.25">
      <c r="E163" s="24"/>
    </row>
    <row r="164" s="2" customFormat="1" ht="11.25">
      <c r="E164" s="24"/>
    </row>
    <row r="165" s="2" customFormat="1" ht="11.25">
      <c r="E165" s="24"/>
    </row>
    <row r="166" s="2" customFormat="1" ht="11.25">
      <c r="E166" s="24"/>
    </row>
    <row r="167" s="2" customFormat="1" ht="11.25">
      <c r="E167" s="24"/>
    </row>
    <row r="168" s="2" customFormat="1" ht="11.25">
      <c r="E168" s="24"/>
    </row>
    <row r="169" s="2" customFormat="1" ht="11.25">
      <c r="E169" s="24"/>
    </row>
    <row r="170" s="2" customFormat="1" ht="11.25">
      <c r="E170" s="24"/>
    </row>
    <row r="171" s="2" customFormat="1" ht="11.25">
      <c r="E171" s="24"/>
    </row>
    <row r="172" s="2" customFormat="1" ht="11.25">
      <c r="E172" s="24"/>
    </row>
    <row r="173" s="2" customFormat="1" ht="11.25">
      <c r="E173" s="24"/>
    </row>
    <row r="174" s="2" customFormat="1" ht="11.25">
      <c r="E174" s="24"/>
    </row>
    <row r="175" s="2" customFormat="1" ht="11.25">
      <c r="E175" s="24"/>
    </row>
    <row r="176" s="2" customFormat="1" ht="11.25">
      <c r="E176" s="24"/>
    </row>
    <row r="177" s="2" customFormat="1" ht="11.25">
      <c r="E177" s="24"/>
    </row>
    <row r="178" s="2" customFormat="1" ht="11.25">
      <c r="E178" s="24"/>
    </row>
    <row r="179" s="2" customFormat="1" ht="11.25">
      <c r="E179" s="24"/>
    </row>
    <row r="180" s="2" customFormat="1" ht="11.25">
      <c r="E180" s="24"/>
    </row>
    <row r="181" s="2" customFormat="1" ht="11.25">
      <c r="E181" s="24"/>
    </row>
    <row r="182" s="2" customFormat="1" ht="11.25">
      <c r="E182" s="24"/>
    </row>
    <row r="183" s="2" customFormat="1" ht="11.25">
      <c r="E183" s="24"/>
    </row>
    <row r="184" s="2" customFormat="1" ht="11.25">
      <c r="E184" s="24"/>
    </row>
    <row r="185" s="2" customFormat="1" ht="11.25">
      <c r="E185" s="24"/>
    </row>
    <row r="186" s="2" customFormat="1" ht="11.25">
      <c r="E186" s="24"/>
    </row>
    <row r="187" s="2" customFormat="1" ht="11.25">
      <c r="E187" s="24"/>
    </row>
    <row r="188" s="2" customFormat="1" ht="11.25">
      <c r="E188" s="24"/>
    </row>
    <row r="189" s="2" customFormat="1" ht="11.25">
      <c r="E189" s="24"/>
    </row>
    <row r="190" s="2" customFormat="1" ht="11.25">
      <c r="E190" s="24"/>
    </row>
    <row r="191" s="2" customFormat="1" ht="11.25">
      <c r="E191" s="24"/>
    </row>
    <row r="192" s="2" customFormat="1" ht="11.25">
      <c r="E192" s="24"/>
    </row>
    <row r="193" s="2" customFormat="1" ht="11.25">
      <c r="E193" s="24"/>
    </row>
    <row r="194" s="2" customFormat="1" ht="11.25">
      <c r="E194" s="24"/>
    </row>
    <row r="195" s="2" customFormat="1" ht="11.25">
      <c r="E195" s="24"/>
    </row>
    <row r="196" s="2" customFormat="1" ht="11.25">
      <c r="E196" s="24"/>
    </row>
    <row r="197" s="2" customFormat="1" ht="11.25">
      <c r="E197" s="24"/>
    </row>
    <row r="198" s="2" customFormat="1" ht="11.25">
      <c r="E198" s="24"/>
    </row>
    <row r="199" s="2" customFormat="1" ht="11.25">
      <c r="E199" s="24"/>
    </row>
    <row r="200" s="2" customFormat="1" ht="11.25">
      <c r="E200" s="24"/>
    </row>
    <row r="201" s="2" customFormat="1" ht="11.25">
      <c r="E201" s="24"/>
    </row>
    <row r="202" s="2" customFormat="1" ht="11.25">
      <c r="E202" s="24"/>
    </row>
    <row r="203" s="2" customFormat="1" ht="11.25">
      <c r="E203" s="24"/>
    </row>
    <row r="204" s="2" customFormat="1" ht="11.25">
      <c r="E204" s="24"/>
    </row>
    <row r="205" s="2" customFormat="1" ht="11.25">
      <c r="E205" s="24"/>
    </row>
    <row r="206" s="2" customFormat="1" ht="11.25">
      <c r="E206" s="24"/>
    </row>
    <row r="207" s="2" customFormat="1" ht="11.25">
      <c r="E207" s="24"/>
    </row>
    <row r="208" s="2" customFormat="1" ht="11.25">
      <c r="E208" s="24"/>
    </row>
    <row r="209" s="2" customFormat="1" ht="11.25">
      <c r="E209" s="24"/>
    </row>
    <row r="210" s="2" customFormat="1" ht="11.25">
      <c r="E210" s="24"/>
    </row>
    <row r="211" s="2" customFormat="1" ht="11.25">
      <c r="E211" s="24"/>
    </row>
    <row r="212" s="2" customFormat="1" ht="11.25">
      <c r="E212" s="24"/>
    </row>
    <row r="213" s="2" customFormat="1" ht="11.25">
      <c r="E213" s="24"/>
    </row>
    <row r="214" s="2" customFormat="1" ht="11.25">
      <c r="E214" s="24"/>
    </row>
    <row r="215" s="2" customFormat="1" ht="11.25">
      <c r="E215" s="24"/>
    </row>
    <row r="216" s="2" customFormat="1" ht="11.25">
      <c r="E216" s="24"/>
    </row>
    <row r="217" s="2" customFormat="1" ht="11.25">
      <c r="E217" s="24"/>
    </row>
    <row r="218" s="2" customFormat="1" ht="11.25">
      <c r="E218" s="24"/>
    </row>
    <row r="219" s="2" customFormat="1" ht="11.25">
      <c r="E219" s="24"/>
    </row>
    <row r="220" s="2" customFormat="1" ht="11.25">
      <c r="E220" s="24"/>
    </row>
    <row r="221" s="2" customFormat="1" ht="11.25">
      <c r="E221" s="24"/>
    </row>
    <row r="222" s="2" customFormat="1" ht="11.25">
      <c r="E222" s="24"/>
    </row>
  </sheetData>
  <sheetProtection/>
  <mergeCells count="17">
    <mergeCell ref="A2:M2"/>
    <mergeCell ref="A1:M1"/>
    <mergeCell ref="I3:M3"/>
    <mergeCell ref="A94:I94"/>
    <mergeCell ref="A95:I95"/>
    <mergeCell ref="A93:C93"/>
    <mergeCell ref="A3:H3"/>
    <mergeCell ref="A98:I98"/>
    <mergeCell ref="A99:I99"/>
    <mergeCell ref="J94:M94"/>
    <mergeCell ref="J95:M95"/>
    <mergeCell ref="J96:M96"/>
    <mergeCell ref="J97:M97"/>
    <mergeCell ref="J98:M98"/>
    <mergeCell ref="J99:M99"/>
    <mergeCell ref="A96:I96"/>
    <mergeCell ref="A97:I97"/>
  </mergeCells>
  <hyperlinks>
    <hyperlink ref="J98" r:id="rId1" display="gilmasl@congope.gob.ec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>
    <oddHeader>&amp;Rlogotipo institucional imagen jpg</oddHeader>
    <oddFooter>&amp;L&amp;P de &amp;N&amp;CNombre de la institución pública&amp;R&amp;F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Silvia Marilyn Salgado Nolivos</cp:lastModifiedBy>
  <cp:lastPrinted>2015-09-07T16:44:31Z</cp:lastPrinted>
  <dcterms:created xsi:type="dcterms:W3CDTF">2011-04-19T14:26:13Z</dcterms:created>
  <dcterms:modified xsi:type="dcterms:W3CDTF">2016-07-20T21:08:33Z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